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8800" windowHeight="12465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6" i="1"/>
</calcChain>
</file>

<file path=xl/sharedStrings.xml><?xml version="1.0" encoding="utf-8"?>
<sst xmlns="http://schemas.openxmlformats.org/spreadsheetml/2006/main" count="720" uniqueCount="147">
  <si>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</si>
  <si>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</si>
  <si>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</si>
  <si>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</si>
  <si>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</si>
  <si>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</si>
  <si>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</si>
  <si>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</si>
  <si>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</si>
  <si>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</si>
  <si>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</si>
  <si>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</si>
  <si>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</si>
  <si>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</si>
  <si>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34070101</t>
  </si>
  <si>
    <t>台灯 1W≤产品＜8W 光源LED  色温：3000-4000K,显色指数≥90 无蓝光.</t>
  </si>
  <si>
    <t>台灯 8W≤产品＜10W 光源LED  色温：3000-4000K,显色指数≥90 无蓝光。</t>
  </si>
  <si>
    <t>台灯 10W≤产品＜15W 光源LED  色温：3000-4000K,显色指数≥90,无蓝光 。</t>
  </si>
  <si>
    <t>台灯 15W≤产品＜18W 光源LED  色温：3000-4000K,显色指数≥90,无蓝光。</t>
  </si>
  <si>
    <t>台灯 18W≤产品＜22W 光源LED  色温：3000-4000K,显色指数≥90,无蓝光。</t>
  </si>
  <si>
    <t>34070104</t>
  </si>
  <si>
    <t>吸顶灯 6W≤产品＜12W  光源LED  色温：5700K, 
显色指数≥80，电压范围100-277V PC材质，IP44。</t>
  </si>
  <si>
    <t>吸顶灯 18W≤产品＜24W 光源LED  色温：5700K,显色指数≥80，电压范围100-277V,PC材质，IP44。</t>
  </si>
  <si>
    <t>吸顶灯 24W≤产品≤36W 光源LED  色温：5700K,显色指数≥80,电压范围100-277V,PC材质，IP44。</t>
  </si>
  <si>
    <t>吸顶灯 36W≤产品≤48W  光源LED  色温：5700K,显色指数≥80,电压范围100-277V,PC材质，IP44。</t>
  </si>
  <si>
    <t>吸顶灯 48W≤产品≤72W 光源LED  色温：5700K,显色指数≥80,电压范围100-277V,PC材质，IP44。</t>
  </si>
  <si>
    <t>应急灯 B型  1W≤产品≤3W，应急时间≥1.5小时，电压范围180-240V，IP30,材质阻燃塑料，壁挂。</t>
  </si>
  <si>
    <t>应急灯 B型  3W≤产品＜5W 应急时间≥1.5小时，电压范围180-240V，IP30,材质阻燃塑料，壁挂。</t>
  </si>
  <si>
    <t>应急灯 B型  6W≤产品＜10W 应急时间≥1.5小时，电压范围180-240V，IP30,材质阻燃塑料，壁挂</t>
  </si>
  <si>
    <t>应急灯 B型  10W≤产品＜15W 应急时间≥1.5小时，电压范围180-240V，IP30,材质阻燃塑料，壁挂</t>
  </si>
  <si>
    <t>应急灯 B型 30W≤产品＜50W 应急时间≥1.5小时，电压范围180-240V，IP30,材质阻燃塑料，壁挂</t>
  </si>
  <si>
    <t>应急灯 B型  50W≤产品＜70W 应急时间≥1.5小时，电压范围180-240V，IP30,材质阻燃塑料，壁挂</t>
  </si>
  <si>
    <t>移动电筒 1W≤产品＜3W  光源LED   电池为锂电池  IP66 工作时间≥8h。</t>
  </si>
  <si>
    <t>移动电筒 3W≤产品＜5W   光源LED   电池为锂电池  IP66 工作时间≥8h。</t>
  </si>
  <si>
    <t>移动电筒 5W≤产品＜9W  光源LED  电池为锂电池  IP66 工作时间≥8h</t>
  </si>
  <si>
    <t>移动电筒 9W≤产品＜12W  光源LED  电池为锂电池   IP66 工作时间≥8h.</t>
  </si>
  <si>
    <t>吊灯 17W≤产品＜20W，电压范围100-277V,IP65。</t>
  </si>
  <si>
    <t>吊灯 40W≤产品＜45W，电压范围100-277V,IP65。</t>
  </si>
  <si>
    <t>吊灯 60W≤产品＜65W，电压范围100-277V,IP65。</t>
  </si>
  <si>
    <t>34070125</t>
  </si>
  <si>
    <t>声光控制灯 7W≤产品＜10W，控制方式;声控加光控,色温：6500K,AC220V</t>
  </si>
  <si>
    <t>声光控制灯 5W≤产品＜7W，  控制方式;声控加光控,色温：6500K,AC220V</t>
  </si>
  <si>
    <t>标志灯 3W≤产品＜5W 应急时间≥1.5小时,电池为锂电池 IP30,材质阻燃塑料，壁挂。</t>
  </si>
  <si>
    <t>点光源 7W≤产品＜10W 色温：6500K，灯头;E27.</t>
  </si>
  <si>
    <t>点光源 24≤产品＜30W 色温：6500K，灯头;E27.</t>
  </si>
  <si>
    <t>面板灯 12≤产品＜18W  光效≥100 色温：5700K 电压范围100-277V.</t>
  </si>
  <si>
    <t>面板灯 18W≤产品＜24W  光效≥100 色温：5700K 电压范围100-277V。</t>
  </si>
  <si>
    <t>面板灯 24W≤产品＜36W  光效≥100 色温： 5700K 电压范围100-277V。</t>
  </si>
  <si>
    <t>面板灯 36W≤产品＜48W  光效≥100 色温：5700K 电压范围100-277V
。</t>
  </si>
  <si>
    <t>面板灯 48W≤产品＜72W  光效≥100 色温：5700K 电压范围100-277V。</t>
  </si>
  <si>
    <t>面板灯 72≤产品＜80W  光效≥100 色温：5700K 电压范围100-277V。</t>
  </si>
  <si>
    <t>日光灯 9W≤产品＜18W AC220V L=600 色温：5700K 光效≥110</t>
  </si>
  <si>
    <t>日光灯 18W≤产品＜36W AC220V L=1200 色温：5700K 光效≥110</t>
  </si>
  <si>
    <t>日光灯 2*18W≤产品＜2*20W AC220V L=1200 色温：5700K 光效≥110</t>
  </si>
  <si>
    <t>日光灯 9W≤产品＜16W  色温5700K  电压范围100-277V,</t>
  </si>
  <si>
    <t>日光灯 16W≤产品＜18W   色温5700K  电压范围100-277V,</t>
  </si>
  <si>
    <t>日光灯 18W≤产品＜20W   色温5700K  电压范围100-277V,</t>
  </si>
  <si>
    <t>日光灯 20W≤产品＜30W  色温5700K  电压范围100-277V,</t>
  </si>
  <si>
    <t>日光灯 30W≤产品＜36W  色温5700K  电压范围100-277V,</t>
  </si>
  <si>
    <t>日光灯 36W≤产品＜40W  色温5700K  电压范围100-277V,</t>
  </si>
  <si>
    <t>节能灯 5W≤产品＜7W 光效≥100 色温6500K 电压范围100-277V。</t>
  </si>
  <si>
    <t>节能灯 7W≤产品＜9W 光效≥100 色温6500K 电压范围100-277V。</t>
  </si>
  <si>
    <t>节能灯 9W≤产品＜13W 光效≥100 色温6500K 电压范围100-277V。</t>
  </si>
  <si>
    <t>节能灯 13W≤产品＜15W 光效≥100 色温6500K 电压范围100-277V</t>
  </si>
  <si>
    <t>节能灯 15W≤产品＜18W  光效≥100 色温6500K 电压范围100-277V</t>
  </si>
  <si>
    <t>节能灯 18W≤产品＜24W 光效≥100 色温6500K 电压范围100-277V</t>
  </si>
  <si>
    <t>节能灯 24W≤产品＜28W  光效≥100 色温5700K 电压范围100-277V</t>
  </si>
  <si>
    <t>节能灯 28W≤产品＜36W  光效≥100 色温5700K 电压范围100-277V</t>
  </si>
  <si>
    <t>节能灯 36W≤产品＜45W 光效≥100 色温5700K 电压范围100-277V</t>
  </si>
  <si>
    <t>节能灯 45W≤产品＜65W 光效≥100 色温5700K 电压范围100-277V</t>
  </si>
  <si>
    <t>节能灯 65W≤产品＜100W 光效≥100 色温5700K 电压范围100-277V</t>
  </si>
  <si>
    <t>节能灯管 9W≤产品＜18W AC220V L=600 色温5700K 光效≥110 T5</t>
  </si>
  <si>
    <t>节能灯管 18W≤产品＜22W AC220V L=1200 色温5700K 光效≥110,T8</t>
  </si>
  <si>
    <t>节能灯管 22W≤产品＜25W AC220V L=1200 色温5700K 光效≥110 T8</t>
  </si>
  <si>
    <t>节能灯泡 3W≤产品＜5W  色温5700K  光效≥100，显值≥90，无频闪</t>
  </si>
  <si>
    <t>节能灯泡 5W≤产品＜9W  色温5700K  光效≥100，显值≥90，无频闪。</t>
  </si>
  <si>
    <t>节能灯泡 9W≤产品＜16W  色温5700K  光效≥100，显值≥90，无频闪。</t>
  </si>
  <si>
    <t>节能灯泡 16W≤产品＜20W  色温5700K  光效≥100，显值≥90，无频闪。</t>
  </si>
  <si>
    <t>节能灯泡 20W≤产品＜26W 色温 5700K  光效≥100，显值≥90，无频闪。</t>
  </si>
  <si>
    <t>节能灯泡 26W≤产品＜30W  色温5700K  光效≥100，显值≥90，无频闪。</t>
  </si>
  <si>
    <t>节能灯泡 30W≤产品＜40W  色温5700K  光效≥100，显值≥90，无频闪。</t>
  </si>
  <si>
    <t>节能灯泡 40W≤产品＜48W  色温5700K  光效≥100，显值≥90，无频闪。</t>
  </si>
  <si>
    <t>节能灯泡 48W≤产品＜50W  色温5700K  光效≥100，显值≥90，无频闪。</t>
  </si>
  <si>
    <t>节能灯泡 50W≤产品＜55W  色温5700K  光效≥100，显值≥90，无频闪。</t>
  </si>
  <si>
    <t>普通灯泡 3W≤产品＜5W 色温2700-3200</t>
  </si>
  <si>
    <t>日光灯管 15W≤产品＜20W AC220V L=1200 5700K 光效≥110，T8</t>
  </si>
  <si>
    <t>日光灯管 20W≤产品＜32W AC220V L=1200 5700K 光效≥110 T8</t>
  </si>
  <si>
    <t>日光灯管 32W≤产品＜40W AC220V L=1200 5700K 光效≥110,T8</t>
  </si>
  <si>
    <t>自镇水银灯泡 220W≤产品＜250W  220V</t>
  </si>
  <si>
    <t>自镇水银灯泡 250W≤产品＜300W 220V</t>
  </si>
  <si>
    <t>磨砂灯泡 25W≤产品＜40W 220V</t>
  </si>
  <si>
    <t>磨砂灯泡 40W≤产品＜45W 220V</t>
  </si>
  <si>
    <t>钠灯泡 150W≤产品＜250W 220V</t>
  </si>
  <si>
    <t>钠灯泡 250W≤产品＜300W 220V</t>
  </si>
  <si>
    <t>乳白灯泡 25W≤产品＜40W 220V</t>
  </si>
  <si>
    <t>乳白灯泡 40W≤产品＜50W 220V</t>
  </si>
  <si>
    <t>金卤灯泡 220W≤产品＜250W 220V</t>
  </si>
  <si>
    <t>金卤灯泡 400W≤产品＜500W  220V</t>
  </si>
  <si>
    <t>环形灯管 T9 32W≤产品＜40W  220V 配镇流器</t>
  </si>
  <si>
    <t>环形灯管 T9 40W≤产品＜50W  220V 配镇流器</t>
  </si>
  <si>
    <t>节能灯管 9W≤产品＜12W 220v  T5 L=0.6m</t>
  </si>
  <si>
    <t>节能灯管 16W≤产品＜24W 220v  T5 L=0.6m</t>
  </si>
  <si>
    <t>自镇汞灯 160W≤产品＜250W 220V</t>
  </si>
  <si>
    <t>自镇汞灯 250W≤产品＜300W 220V</t>
  </si>
  <si>
    <t>荧光灯管 12W≤产品＜18W AC220V L=1200 5700K 光效≥110 T8 材质：铝塑</t>
  </si>
  <si>
    <t>荧光灯管 18W≤产品＜24W AC220V L=1200 5700K 光效≥110 T8材质：铝塑</t>
  </si>
  <si>
    <t>荧光灯管 24W≤产品＜36W AC220V L=1200 5700K 光效≥110 T8，材质：铝塑</t>
  </si>
  <si>
    <t>镇流器 220V 70W</t>
  </si>
  <si>
    <t>镇流器  220V 150W</t>
  </si>
  <si>
    <t>镇流器 220V 250W</t>
  </si>
  <si>
    <t>镇流器 220V 400W</t>
  </si>
  <si>
    <t>镇流器 35W 24V</t>
  </si>
  <si>
    <t>灯架 单管 0.6M</t>
  </si>
  <si>
    <t>灯架 单管 0.9M</t>
  </si>
  <si>
    <t>灯架 单管 1.2M</t>
  </si>
  <si>
    <t>灯架 双管 0.6M LED</t>
  </si>
  <si>
    <t>灯架 双管 0.9M LED</t>
  </si>
  <si>
    <t>灯架 双管 1.2M LED</t>
  </si>
  <si>
    <t>灯罩 材质：PC材质 100mm</t>
  </si>
  <si>
    <t>灯罩 材质：PC材质 180mm</t>
  </si>
  <si>
    <t>灯罩 材质：PC材质 250mm</t>
  </si>
  <si>
    <t>触发器 70-250W</t>
  </si>
  <si>
    <t>行灯灯头 18W≤产品＜30W，光源LED  IP65</t>
  </si>
  <si>
    <t>行灯灯头 30W≤产品＜45W 光源LED  IP65</t>
  </si>
  <si>
    <t>吊杆双管灯架 2*9W 光源LED   吊杆安装双灯架</t>
  </si>
  <si>
    <t>吊杆双管灯架2*16 光源LED  吊杆安装双灯架</t>
  </si>
  <si>
    <t>座灯头 5A  220V 灯座</t>
  </si>
  <si>
    <t>座灯头 15A  220V 灯座</t>
  </si>
  <si>
    <t>座灯头 20A  220V 灯座</t>
  </si>
  <si>
    <t>防水灯头 5A 220V 防水灯座</t>
  </si>
  <si>
    <t>防水灯头 10A 220V 防水灯座</t>
  </si>
  <si>
    <t>34</t>
    <phoneticPr fontId="3" type="noConversion"/>
  </si>
  <si>
    <t>34</t>
    <phoneticPr fontId="3" type="noConversion"/>
  </si>
  <si>
    <t>只</t>
  </si>
  <si>
    <t>个</t>
  </si>
  <si>
    <t>套</t>
  </si>
  <si>
    <t>JC2024-WⅡ-34-02</t>
  </si>
  <si>
    <t>GB 7000.1-2015，GB 7000.204-2008</t>
  </si>
  <si>
    <t>GB 7000.1-2015，GB 7000.201-2008</t>
  </si>
  <si>
    <t>GB17945-2010，GB17945-2010</t>
  </si>
  <si>
    <t>GB 7000.1-2015，T2423.1-2008</t>
  </si>
  <si>
    <t>GB 7000.1-2015，GB17945-2010</t>
  </si>
  <si>
    <t>GB 7000.1-2015</t>
  </si>
  <si>
    <t>2024年二级物资集中采购34大类室内灯具及配件（JC2024-WⅡ-34-02包）招标项目最高限价表</t>
    <phoneticPr fontId="3" type="noConversion"/>
  </si>
  <si>
    <t>荧光灯启辉器 40W  荧光灯启辉器</t>
    <phoneticPr fontId="3" type="noConversion"/>
  </si>
  <si>
    <t>吸顶灯 12W≤产品＜18W  光源LED  色温：5700K,显色指数≥80，电压范围100-277V,PC材质，IP44。</t>
    <phoneticPr fontId="3" type="noConversion"/>
  </si>
  <si>
    <t>节能灯管 12W≤产品＜16W 220v  T5 L=0.6m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</si>
</sst>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7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49" fontId="12" fillId="0" borderId="1" xfId="6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7">
    <cellStyle name="常规" xfId="0" builtinId="0"/>
    <cellStyle name="常规 2" xfId="1"/>
    <cellStyle name="常规 2 2" xfId="2"/>
    <cellStyle name="常规 2 3" xfId="3"/>
    <cellStyle name="常规 3" xfId="4"/>
    <cellStyle name="常规_Sheet1_1" xfId="5"/>
    <cellStyle name="常规_大类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2024&#24180;&#24230;&#36797;&#27827;&#27833;&#30000;&#20844;&#21496;&#20108;&#32423;&#29289;&#36164;(JC2024-W&#8545;-34-02&#23460;&#20869;&#28783;&#20855;&#21450;&#37197;&#20214;&#65289;&#38598;&#20013;&#37319;&#36141;&#26041;&#26696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磨砂灯泡 40W≤产品＜45W 220V</v>
          </cell>
          <cell r="H5" t="str">
            <v>GB 7000.1-2015，GB 7000.201-2008</v>
          </cell>
          <cell r="I5" t="str">
            <v>只</v>
          </cell>
          <cell r="M5">
            <v>4.88</v>
          </cell>
        </row>
        <row r="6">
          <cell r="G6" t="str">
            <v>自镇水银灯泡 250W≤产品＜300W 220V</v>
          </cell>
          <cell r="H6" t="str">
            <v>GB 7000.1-2015，GB 7000.201-2008</v>
          </cell>
          <cell r="I6" t="str">
            <v>只</v>
          </cell>
          <cell r="M6">
            <v>21.86</v>
          </cell>
        </row>
        <row r="7">
          <cell r="G7" t="str">
            <v>节能灯泡 20W≤产品＜26W 色温 5700K  光效≥100，显值≥90，无频闪。</v>
          </cell>
          <cell r="H7" t="str">
            <v>GB 7000.1-2015，GB 7000.201-2008</v>
          </cell>
          <cell r="I7" t="str">
            <v>只</v>
          </cell>
          <cell r="M7">
            <v>21.9</v>
          </cell>
        </row>
        <row r="8">
          <cell r="G8" t="str">
            <v>应急灯 B型  1W≤产品≤3W，应急时间≥1.5小时，电压范围180-240V，IP30,材质阻燃塑料，壁挂。</v>
          </cell>
          <cell r="H8" t="str">
            <v>GB17945-2010，GB17945-2010</v>
          </cell>
          <cell r="I8" t="str">
            <v>只</v>
          </cell>
          <cell r="M8">
            <v>59.27</v>
          </cell>
        </row>
        <row r="9">
          <cell r="G9" t="str">
            <v>移动电筒 5W≤产品＜9W  光源LED  电池为锂电池  IP66 工作时间≥8h</v>
          </cell>
          <cell r="H9" t="str">
            <v>GB 7000.1-2015，T2423.1-2008</v>
          </cell>
          <cell r="I9" t="str">
            <v>只</v>
          </cell>
          <cell r="M9">
            <v>138</v>
          </cell>
        </row>
        <row r="10">
          <cell r="G10" t="str">
            <v>日光灯 2*18W≤产品＜2*20W AC220V L=1200 色温：5700K 光效≥110</v>
          </cell>
          <cell r="H10" t="str">
            <v>GB 7000.1-2015，GB 7000.201-2008</v>
          </cell>
          <cell r="I10" t="str">
            <v>只</v>
          </cell>
          <cell r="M10">
            <v>50</v>
          </cell>
        </row>
        <row r="11">
          <cell r="G11" t="str">
            <v>节能灯管 22W≤产品＜25W AC220V L=1200 色温5700K 光效≥110 T8</v>
          </cell>
          <cell r="H11" t="str">
            <v>GB 7000.1-2015，GB 7000.201-2008</v>
          </cell>
          <cell r="I11" t="str">
            <v>只</v>
          </cell>
          <cell r="M11">
            <v>22.5</v>
          </cell>
        </row>
        <row r="12">
          <cell r="G12" t="str">
            <v>金卤灯泡 220W≤产品＜250W 220V</v>
          </cell>
          <cell r="H12" t="str">
            <v>GB 7000.1-2015，GB 7000.201-2008</v>
          </cell>
          <cell r="I12" t="str">
            <v>只</v>
          </cell>
          <cell r="M12">
            <v>83.56</v>
          </cell>
        </row>
        <row r="13">
          <cell r="G13" t="str">
            <v>镇流器  220V 150W</v>
          </cell>
          <cell r="H13" t="str">
            <v>GB 7000.1-2015</v>
          </cell>
          <cell r="I13" t="str">
            <v>只</v>
          </cell>
          <cell r="M13">
            <v>64</v>
          </cell>
        </row>
        <row r="14">
          <cell r="G14" t="str">
            <v>行灯灯头 18W≤产品＜30W，光源LED  IP65</v>
          </cell>
          <cell r="H14" t="str">
            <v>GB 7000.1-2015</v>
          </cell>
          <cell r="I14" t="str">
            <v>只</v>
          </cell>
          <cell r="M14">
            <v>7.92</v>
          </cell>
        </row>
        <row r="15">
          <cell r="G15" t="str">
            <v>台灯 15W≤产品＜18W 光源LED  色温：3000-4000K,显色指数≥90,无蓝光。</v>
          </cell>
          <cell r="H15" t="str">
            <v>GB 7000.1-2015，GB 7000.204-2008</v>
          </cell>
          <cell r="I15" t="str">
            <v>只</v>
          </cell>
          <cell r="M15">
            <v>260</v>
          </cell>
        </row>
        <row r="16">
          <cell r="G16" t="str">
            <v>台灯 1W≤产品＜8W 光源LED  色温：3000-4000K,显色指数≥90 无蓝光.</v>
          </cell>
          <cell r="H16" t="str">
            <v>GB 7000.1-2015，GB 7000.204-2008</v>
          </cell>
          <cell r="I16" t="str">
            <v>只</v>
          </cell>
          <cell r="M16">
            <v>110</v>
          </cell>
        </row>
        <row r="17">
          <cell r="G17" t="str">
            <v>台灯 8W≤产品＜10W 光源LED  色温：3000-4000K,显色指数≥90 无蓝光。</v>
          </cell>
          <cell r="H17" t="str">
            <v>GB 7000.1-2015，GB 7000.204-2008</v>
          </cell>
          <cell r="I17" t="str">
            <v>只</v>
          </cell>
          <cell r="M17">
            <v>135</v>
          </cell>
        </row>
        <row r="18">
          <cell r="G18" t="str">
            <v>台灯 10W≤产品＜15W 光源LED  色温：3000-4000K,显色指数≥90,无蓝光 。</v>
          </cell>
          <cell r="H18" t="str">
            <v>GB 7000.1-2015，GB 7000.204-2008</v>
          </cell>
          <cell r="I18" t="str">
            <v>只</v>
          </cell>
          <cell r="M18">
            <v>180</v>
          </cell>
        </row>
        <row r="19">
          <cell r="G19" t="str">
            <v>台灯 18W≤产品＜22W 光源LED  色温：3000-4000K,显色指数≥90,无蓝光。</v>
          </cell>
          <cell r="H19" t="str">
            <v>GB 7000.1-2015，GB 7000.204-2008</v>
          </cell>
          <cell r="I19" t="str">
            <v>只</v>
          </cell>
          <cell r="M19">
            <v>290</v>
          </cell>
        </row>
        <row r="20">
          <cell r="G20" t="str">
            <v>吸顶灯 6W≤产品＜12W  光源LED  色温：5700K, 
显色指数≥80，电压范围100-277V PC材质，IP44。</v>
          </cell>
          <cell r="H20" t="str">
            <v>GB 7000.1-2015，GB 7000.201-2008</v>
          </cell>
          <cell r="I20" t="str">
            <v>只</v>
          </cell>
          <cell r="M20">
            <v>93.5</v>
          </cell>
        </row>
        <row r="21">
          <cell r="G21" t="str">
            <v>吸顶灯 24W≤产品≤36W 光源LED  色温：5700K,显色指数≥80,电压范围100-277V,PC材质，IP44。</v>
          </cell>
          <cell r="H21" t="str">
            <v>GB 7000.1-2015，GB 7000.201-2008</v>
          </cell>
          <cell r="I21" t="str">
            <v>只</v>
          </cell>
          <cell r="M21">
            <v>316.25</v>
          </cell>
        </row>
        <row r="22">
          <cell r="G22" t="str">
            <v>吸顶灯 36W≤产品≤48W  光源LED  色温：5700K,显色指数≥80,电压范围100-277V,PC材质，IP44。</v>
          </cell>
          <cell r="H22" t="str">
            <v>GB 7000.1-2015，GB 7000.201-2008</v>
          </cell>
          <cell r="I22" t="str">
            <v>只</v>
          </cell>
          <cell r="M22">
            <v>389.85</v>
          </cell>
        </row>
        <row r="23">
          <cell r="G23" t="str">
            <v>吸顶灯 48W≤产品≤72W 光源LED  色温：5700K,显色指数≥80,电压范围100-277V,PC材质，IP44。</v>
          </cell>
          <cell r="H23" t="str">
            <v>GB 7000.1-2015，GB 7000.201-2008</v>
          </cell>
          <cell r="I23" t="str">
            <v>只</v>
          </cell>
          <cell r="M23">
            <v>431.25</v>
          </cell>
        </row>
        <row r="24">
          <cell r="G24" t="str">
            <v>应急灯 B型  3W≤产品＜5W 应急时间≥1.5小时，电压范围180-240V，IP30,材质阻燃塑料，壁挂。</v>
          </cell>
          <cell r="H24" t="str">
            <v>GB17945-2010，GB17945-2010</v>
          </cell>
          <cell r="I24" t="str">
            <v>只</v>
          </cell>
          <cell r="M24">
            <v>81.12</v>
          </cell>
        </row>
        <row r="25">
          <cell r="G25" t="str">
            <v>应急灯 B型  6W≤产品＜10W 应急时间≥1.5小时，电压范围180-240V，IP30,材质阻燃塑料，壁挂</v>
          </cell>
          <cell r="H25" t="str">
            <v>GB17945-2010，GB17945-2010</v>
          </cell>
          <cell r="I25" t="str">
            <v>只</v>
          </cell>
          <cell r="M25">
            <v>114.3</v>
          </cell>
        </row>
        <row r="26">
          <cell r="G26" t="str">
            <v>应急灯 B型 30W≤产品＜50W 应急时间≥1.5小时，电压范围180-240V，IP30,材质阻燃塑料，壁挂</v>
          </cell>
          <cell r="H26" t="str">
            <v>GB17945-2010，GB17945-2010</v>
          </cell>
          <cell r="I26" t="str">
            <v>只</v>
          </cell>
          <cell r="M26">
            <v>230</v>
          </cell>
        </row>
        <row r="27">
          <cell r="G27" t="str">
            <v>应急灯 B型  50W≤产品＜70W 应急时间≥1.5小时，电压范围180-240V，IP30,材质阻燃塑料，壁挂</v>
          </cell>
          <cell r="H27" t="str">
            <v>GB17945-2010，GB17945-2010</v>
          </cell>
          <cell r="I27" t="str">
            <v>只</v>
          </cell>
          <cell r="M27">
            <v>304.75</v>
          </cell>
        </row>
        <row r="28">
          <cell r="G28" t="str">
            <v>移动电筒 1W≤产品＜3W  光源LED   电池为锂电池  IP66 工作时间≥8h。</v>
          </cell>
          <cell r="H28" t="str">
            <v>GB 7000.1-2015，T2423.1-2008</v>
          </cell>
          <cell r="I28" t="str">
            <v>只</v>
          </cell>
          <cell r="M28">
            <v>92</v>
          </cell>
        </row>
        <row r="29">
          <cell r="G29" t="str">
            <v>移动电筒 3W≤产品＜5W   光源LED   电池为锂电池  IP66 工作时间≥8h。</v>
          </cell>
          <cell r="H29" t="str">
            <v>GB 7000.1-2015，T2423.1-2008</v>
          </cell>
          <cell r="I29" t="str">
            <v>只</v>
          </cell>
          <cell r="M29">
            <v>115</v>
          </cell>
        </row>
        <row r="30">
          <cell r="G30" t="str">
            <v>移动电筒 9W≤产品＜12W  光源LED  电池为锂电池   IP66 工作时间≥8h.</v>
          </cell>
          <cell r="H30" t="str">
            <v>GB 7000.1-2015，T2423.1-2008</v>
          </cell>
          <cell r="I30" t="str">
            <v>只</v>
          </cell>
          <cell r="M30">
            <v>166.75</v>
          </cell>
        </row>
        <row r="31">
          <cell r="G31" t="str">
            <v>吊灯 17W≤产品＜20W，电压范围100-277V,IP65。</v>
          </cell>
          <cell r="H31" t="str">
            <v>GB 7000.1-2015，GB 7000.201-2008</v>
          </cell>
          <cell r="I31" t="str">
            <v>只</v>
          </cell>
          <cell r="M31">
            <v>138</v>
          </cell>
        </row>
        <row r="32">
          <cell r="G32" t="str">
            <v>吊灯 60W≤产品＜65W，电压范围100-277V,IP65。</v>
          </cell>
          <cell r="H32" t="str">
            <v>GB 7000.1-2015，GB 7000.201-2008</v>
          </cell>
          <cell r="I32" t="str">
            <v>只</v>
          </cell>
          <cell r="M32">
            <v>345</v>
          </cell>
        </row>
        <row r="33">
          <cell r="G33" t="str">
            <v>声光控制灯 5W≤产品＜7W，  控制方式;声控加光控,色温：6500K,AC220V</v>
          </cell>
          <cell r="H33" t="str">
            <v>GB 7000.1-2015，GB 7000.201-2008</v>
          </cell>
          <cell r="I33" t="str">
            <v>个</v>
          </cell>
          <cell r="M33">
            <v>85</v>
          </cell>
        </row>
        <row r="34">
          <cell r="G34" t="str">
            <v>标志灯 3W≤产品＜5W 应急时间≥1.5小时,电池为锂电池 IP30,材质阻燃塑料，壁挂。</v>
          </cell>
          <cell r="H34" t="str">
            <v>GB 7000.1-2015，GB17945-2010</v>
          </cell>
          <cell r="I34" t="str">
            <v>只</v>
          </cell>
          <cell r="M34">
            <v>76.930000000000007</v>
          </cell>
        </row>
        <row r="35">
          <cell r="G35" t="str">
            <v>点光源 7W≤产品＜10W 色温：6500K，灯头;E27.</v>
          </cell>
          <cell r="H35" t="str">
            <v>GB 7000.1-2015，GB 7000.201-2008</v>
          </cell>
          <cell r="I35" t="str">
            <v>只</v>
          </cell>
          <cell r="M35">
            <v>21</v>
          </cell>
        </row>
        <row r="36">
          <cell r="G36" t="str">
            <v>面板灯 12≤产品＜18W  光效≥100 色温：5700K 电压范围100-277V.</v>
          </cell>
          <cell r="H36" t="str">
            <v>GB 7000.1-2015，GB 7000.201-2008</v>
          </cell>
          <cell r="I36" t="str">
            <v>套</v>
          </cell>
          <cell r="M36">
            <v>100</v>
          </cell>
        </row>
        <row r="37">
          <cell r="G37" t="str">
            <v>面板灯 18W≤产品＜24W  光效≥100 色温：5700K 电压范围100-277V。</v>
          </cell>
          <cell r="H37" t="str">
            <v>GB 7000.1-2015，GB 7000.201-2008</v>
          </cell>
          <cell r="I37" t="str">
            <v>套</v>
          </cell>
          <cell r="M37">
            <v>120</v>
          </cell>
        </row>
        <row r="38">
          <cell r="G38" t="str">
            <v>面板灯 24W≤产品＜36W  光效≥100 色温： 5700K 电压范围100-277V。</v>
          </cell>
          <cell r="H38" t="str">
            <v>GB 7000.1-2015，GB 7000.201-2008</v>
          </cell>
          <cell r="I38" t="str">
            <v>套</v>
          </cell>
          <cell r="M38">
            <v>160</v>
          </cell>
        </row>
        <row r="39">
          <cell r="G39" t="str">
            <v>面板灯 36W≤产品＜48W  光效≥100 色温：5700K 电压范围100-277V
。</v>
          </cell>
          <cell r="H39" t="str">
            <v>GB 7000.1-2015，GB 7000.201-2008</v>
          </cell>
          <cell r="I39" t="str">
            <v>套</v>
          </cell>
          <cell r="M39">
            <v>200</v>
          </cell>
        </row>
        <row r="40">
          <cell r="G40" t="str">
            <v>面板灯 48W≤产品＜72W  光效≥100 色温：5700K 电压范围100-277V。</v>
          </cell>
          <cell r="H40" t="str">
            <v>GB 7000.1-2015，GB 7000.201-2008</v>
          </cell>
          <cell r="I40" t="str">
            <v>套</v>
          </cell>
          <cell r="M40">
            <v>500</v>
          </cell>
        </row>
        <row r="41">
          <cell r="G41" t="str">
            <v>面板灯 72≤产品＜80W  光效≥100 色温：5700K 电压范围100-277V。</v>
          </cell>
          <cell r="H41" t="str">
            <v>GB 7000.1-2015，GB 7000.201-2008</v>
          </cell>
          <cell r="I41" t="str">
            <v>套</v>
          </cell>
          <cell r="M41">
            <v>650</v>
          </cell>
        </row>
        <row r="42">
          <cell r="G42" t="str">
            <v>日光灯 9W≤产品＜18W AC220V L=600 色温：5700K 光效≥110</v>
          </cell>
          <cell r="H42" t="str">
            <v>GB 7000.1-2015，GB 7000.201-2008</v>
          </cell>
          <cell r="I42" t="str">
            <v>只</v>
          </cell>
          <cell r="M42">
            <v>21</v>
          </cell>
        </row>
        <row r="43">
          <cell r="G43" t="str">
            <v>日光灯 18W≤产品＜36W AC220V L=1200 色温：5700K 光效≥110</v>
          </cell>
          <cell r="H43" t="str">
            <v>GB 7000.1-2015，GB 7000.201-2008</v>
          </cell>
          <cell r="I43" t="str">
            <v>只</v>
          </cell>
          <cell r="M43">
            <v>35</v>
          </cell>
        </row>
        <row r="44">
          <cell r="G44" t="str">
            <v>日光灯 9W≤产品＜16W  色温5700K  电压范围100-277V,</v>
          </cell>
          <cell r="H44" t="str">
            <v>GB 7000.1-2015，GB 7000.201-2008</v>
          </cell>
          <cell r="I44" t="str">
            <v>只</v>
          </cell>
          <cell r="M44">
            <v>14.11</v>
          </cell>
        </row>
        <row r="45">
          <cell r="G45" t="str">
            <v>日光灯 16W≤产品＜18W   色温5700K  电压范围100-277V,</v>
          </cell>
          <cell r="H45" t="str">
            <v>GB 7000.1-2015，GB 7000.201-2008</v>
          </cell>
          <cell r="I45" t="str">
            <v>只</v>
          </cell>
          <cell r="M45">
            <v>24.5</v>
          </cell>
        </row>
        <row r="46">
          <cell r="G46" t="str">
            <v>日光灯 20W≤产品＜30W  色温5700K  电压范围100-277V,</v>
          </cell>
          <cell r="H46" t="str">
            <v>GB 7000.1-2015，GB 7000.201-2008</v>
          </cell>
          <cell r="I46" t="str">
            <v>只</v>
          </cell>
          <cell r="M46">
            <v>33.700000000000003</v>
          </cell>
        </row>
        <row r="47">
          <cell r="G47" t="str">
            <v>日光灯 30W≤产品＜36W  色温5700K  电压范围100-277V,</v>
          </cell>
          <cell r="H47" t="str">
            <v>GB 7000.1-2015，GB 7000.201-2008</v>
          </cell>
          <cell r="I47" t="str">
            <v>只</v>
          </cell>
          <cell r="M47">
            <v>40.299999999999997</v>
          </cell>
        </row>
        <row r="48">
          <cell r="G48" t="str">
            <v>日光灯 36W≤产品＜40W  色温5700K  电压范围100-277V,</v>
          </cell>
          <cell r="H48" t="str">
            <v>GB 7000.1-2015，GB 7000.201-2008</v>
          </cell>
          <cell r="I48" t="str">
            <v>只</v>
          </cell>
          <cell r="M48">
            <v>45.7</v>
          </cell>
        </row>
        <row r="49">
          <cell r="G49" t="str">
            <v>节能灯 7W≤产品＜9W 光效≥100 色温6500K 电压范围100-277V。</v>
          </cell>
          <cell r="H49" t="str">
            <v>GB 7000.1-2015，GB 7000.201-2008</v>
          </cell>
          <cell r="I49" t="str">
            <v>套</v>
          </cell>
          <cell r="M49">
            <v>14.79</v>
          </cell>
        </row>
        <row r="50">
          <cell r="G50" t="str">
            <v>节能灯 9W≤产品＜13W 光效≥100 色温6500K 电压范围100-277V。</v>
          </cell>
          <cell r="H50" t="str">
            <v>GB 7000.1-2015，GB 7000.201-2008</v>
          </cell>
          <cell r="I50" t="str">
            <v>套</v>
          </cell>
          <cell r="M50">
            <v>18.7</v>
          </cell>
        </row>
        <row r="51">
          <cell r="G51" t="str">
            <v>节能灯 13W≤产品＜15W 光效≥100 色温6500K 电压范围100-277V</v>
          </cell>
          <cell r="H51" t="str">
            <v>GB 7000.1-2015，GB 7000.201-2008</v>
          </cell>
          <cell r="I51" t="str">
            <v>套</v>
          </cell>
          <cell r="M51">
            <v>20.57</v>
          </cell>
        </row>
        <row r="52">
          <cell r="G52" t="str">
            <v>节能灯 18W≤产品＜24W 光效≥100 色温6500K 电压范围100-277V</v>
          </cell>
          <cell r="H52" t="str">
            <v>GB 7000.1-2015，GB 7000.201-2008</v>
          </cell>
          <cell r="I52" t="str">
            <v>套</v>
          </cell>
          <cell r="M52">
            <v>30.89</v>
          </cell>
        </row>
        <row r="53">
          <cell r="G53" t="str">
            <v>节能灯 24W≤产品＜28W  光效≥100 色温5700K 电压范围100-277V</v>
          </cell>
          <cell r="H53" t="str">
            <v>GB 7000.1-2015，GB 7000.201-2008</v>
          </cell>
          <cell r="I53" t="str">
            <v>套</v>
          </cell>
          <cell r="M53">
            <v>33.229999999999997</v>
          </cell>
        </row>
        <row r="54">
          <cell r="G54" t="str">
            <v>节能灯 28W≤产品＜36W  光效≥100 色温5700K 电压范围100-277V</v>
          </cell>
          <cell r="H54" t="str">
            <v>GB 7000.1-2015，GB 7000.201-2008</v>
          </cell>
          <cell r="I54" t="str">
            <v>套</v>
          </cell>
          <cell r="M54">
            <v>36.75</v>
          </cell>
        </row>
        <row r="55">
          <cell r="G55" t="str">
            <v>节能灯 45W≤产品＜65W 光效≥100 色温5700K 电压范围100-277V</v>
          </cell>
          <cell r="H55" t="str">
            <v>GB 7000.1-2015，GB 7000.201-2008</v>
          </cell>
          <cell r="I55" t="str">
            <v>套</v>
          </cell>
          <cell r="M55">
            <v>53.37</v>
          </cell>
        </row>
        <row r="56">
          <cell r="G56" t="str">
            <v>节能灯 65W≤产品＜100W 光效≥100 色温5700K 电压范围100-277V</v>
          </cell>
          <cell r="H56" t="str">
            <v>GB 7000.1-2015，GB 7000.201-2008</v>
          </cell>
          <cell r="I56" t="str">
            <v>套</v>
          </cell>
          <cell r="M56">
            <v>64.12</v>
          </cell>
        </row>
        <row r="57">
          <cell r="G57" t="str">
            <v>节能灯管 9W≤产品＜18W AC220V L=600 色温5700K 光效≥110 T5</v>
          </cell>
          <cell r="H57" t="str">
            <v>GB 7000.1-2015，GB 7000.201-2008</v>
          </cell>
          <cell r="I57" t="str">
            <v>只</v>
          </cell>
          <cell r="M57">
            <v>14.64</v>
          </cell>
        </row>
        <row r="58">
          <cell r="G58" t="str">
            <v>节能灯管 18W≤产品＜22W AC220V L=1200 色温5700K 光效≥110,T8</v>
          </cell>
          <cell r="H58" t="str">
            <v>GB 7000.1-2015，GB 7000.201-2008</v>
          </cell>
          <cell r="I58" t="str">
            <v>只</v>
          </cell>
          <cell r="M58">
            <v>19.170000000000002</v>
          </cell>
        </row>
        <row r="59">
          <cell r="G59" t="str">
            <v>节能灯泡 3W≤产品＜5W  色温5700K  光效≥100，显值≥90，无频闪</v>
          </cell>
          <cell r="H59" t="str">
            <v>GB 7000.1-2015，GB 7000.201-2008</v>
          </cell>
          <cell r="I59" t="str">
            <v>只</v>
          </cell>
          <cell r="M59">
            <v>8.9</v>
          </cell>
        </row>
        <row r="60">
          <cell r="G60" t="str">
            <v>节能灯泡 5W≤产品＜9W  色温5700K  光效≥100，显值≥90，无频闪。</v>
          </cell>
          <cell r="H60" t="str">
            <v>GB 7000.1-2015，GB 7000.201-2008</v>
          </cell>
          <cell r="I60" t="str">
            <v>只</v>
          </cell>
          <cell r="M60">
            <v>14.4</v>
          </cell>
        </row>
        <row r="61">
          <cell r="G61" t="str">
            <v>节能灯泡 16W≤产品＜20W  色温5700K  光效≥100，显值≥90，无频闪。</v>
          </cell>
          <cell r="H61" t="str">
            <v>GB 7000.1-2015，GB 7000.201-2008</v>
          </cell>
          <cell r="I61" t="str">
            <v>只</v>
          </cell>
          <cell r="M61">
            <v>20</v>
          </cell>
        </row>
        <row r="62">
          <cell r="G62" t="str">
            <v>节能灯泡 26W≤产品＜30W  色温5700K  光效≥100，显值≥90，无频闪。</v>
          </cell>
          <cell r="H62" t="str">
            <v>GB 7000.1-2015，GB 7000.201-2008</v>
          </cell>
          <cell r="I62" t="str">
            <v>只</v>
          </cell>
          <cell r="M62">
            <v>22.5</v>
          </cell>
        </row>
        <row r="63">
          <cell r="G63" t="str">
            <v>节能灯泡 30W≤产品＜40W  色温5700K  光效≥100，显值≥90，无频闪。</v>
          </cell>
          <cell r="H63" t="str">
            <v>GB 7000.1-2015，GB 7000.201-2008</v>
          </cell>
          <cell r="I63" t="str">
            <v>只</v>
          </cell>
          <cell r="M63">
            <v>31</v>
          </cell>
        </row>
        <row r="64">
          <cell r="G64" t="str">
            <v>防水灯头 5A 220V 防水灯座</v>
          </cell>
          <cell r="H64" t="str">
            <v>GB 7000.1-2015</v>
          </cell>
          <cell r="I64" t="str">
            <v>只</v>
          </cell>
          <cell r="M64">
            <v>2.85</v>
          </cell>
        </row>
        <row r="65">
          <cell r="G65" t="str">
            <v>节能灯泡 40W≤产品＜48W  色温5700K  光效≥100，显值≥90，无频闪。</v>
          </cell>
          <cell r="H65" t="str">
            <v>GB 7000.1-2015，GB 7000.201-2008</v>
          </cell>
          <cell r="I65" t="str">
            <v>只</v>
          </cell>
          <cell r="M65">
            <v>46</v>
          </cell>
        </row>
        <row r="66">
          <cell r="G66" t="str">
            <v>节能灯泡 48W≤产品＜50W  色温5700K  光效≥100，显值≥90，无频闪。</v>
          </cell>
          <cell r="H66" t="str">
            <v>GB 7000.1-2015，GB 7000.201-2008</v>
          </cell>
          <cell r="I66" t="str">
            <v>只</v>
          </cell>
          <cell r="M66">
            <v>55</v>
          </cell>
        </row>
        <row r="67">
          <cell r="G67" t="str">
            <v>节能灯泡 50W≤产品＜55W  色温5700K  光效≥100，显值≥90，无频闪。</v>
          </cell>
          <cell r="H67" t="str">
            <v>GB 7000.1-2015，GB 7000.201-2008</v>
          </cell>
          <cell r="I67" t="str">
            <v>只</v>
          </cell>
          <cell r="M67">
            <v>69.8</v>
          </cell>
        </row>
        <row r="68">
          <cell r="G68" t="str">
            <v>普通灯泡 3W≤产品＜5W 色温2700-3200</v>
          </cell>
          <cell r="H68" t="str">
            <v>GB 7000.1-2015，GB 7000.201-2008</v>
          </cell>
          <cell r="I68" t="str">
            <v>只</v>
          </cell>
          <cell r="M68">
            <v>15.9</v>
          </cell>
        </row>
        <row r="69">
          <cell r="G69" t="str">
            <v>日光灯管 20W≤产品＜32W AC220V L=1200 5700K 光效≥110 T8</v>
          </cell>
          <cell r="H69" t="str">
            <v>GB 7000.1-2015，GB 7000.201-2008</v>
          </cell>
          <cell r="I69" t="str">
            <v>只</v>
          </cell>
          <cell r="M69">
            <v>23.5</v>
          </cell>
        </row>
        <row r="70">
          <cell r="G70" t="str">
            <v>日光灯管 32W≤产品＜40W AC220V L=1200 5700K 光效≥110,T8</v>
          </cell>
          <cell r="H70" t="str">
            <v>GB 7000.1-2015，GB 7000.201-2008</v>
          </cell>
          <cell r="I70" t="str">
            <v>只</v>
          </cell>
          <cell r="M70">
            <v>28.5</v>
          </cell>
        </row>
        <row r="71">
          <cell r="G71" t="str">
            <v>自镇水银灯泡 220W≤产品＜250W  220V</v>
          </cell>
          <cell r="H71" t="str">
            <v>GB 7000.1-2015，GB 7000.201-2008</v>
          </cell>
          <cell r="I71" t="str">
            <v>只</v>
          </cell>
          <cell r="M71">
            <v>15.57</v>
          </cell>
        </row>
        <row r="72">
          <cell r="G72" t="str">
            <v>磨砂灯泡 25W≤产品＜40W 220V</v>
          </cell>
          <cell r="H72" t="str">
            <v>GB 7000.1-2015，GB 7000.201-2008</v>
          </cell>
          <cell r="I72" t="str">
            <v>只</v>
          </cell>
          <cell r="M72">
            <v>3.75</v>
          </cell>
        </row>
        <row r="73">
          <cell r="G73" t="str">
            <v>钠灯泡 150W≤产品＜250W 220V</v>
          </cell>
          <cell r="H73" t="str">
            <v>GB 7000.1-2015，GB 7000.201-2008</v>
          </cell>
          <cell r="I73" t="str">
            <v>只</v>
          </cell>
          <cell r="M73">
            <v>29.2</v>
          </cell>
        </row>
        <row r="74">
          <cell r="G74" t="str">
            <v>钠灯泡 250W≤产品＜300W 220V</v>
          </cell>
          <cell r="H74" t="str">
            <v>GB 7000.1-2015，GB 7000.201-2008</v>
          </cell>
          <cell r="I74" t="str">
            <v>只</v>
          </cell>
          <cell r="M74">
            <v>46.07</v>
          </cell>
        </row>
        <row r="75">
          <cell r="G75" t="str">
            <v>乳白灯泡 25W≤产品＜40W 220V</v>
          </cell>
          <cell r="H75" t="str">
            <v>GB 7000.1-2015，GB 7000.201-2008</v>
          </cell>
          <cell r="I75" t="str">
            <v>只</v>
          </cell>
          <cell r="M75">
            <v>2.6</v>
          </cell>
        </row>
        <row r="76">
          <cell r="G76" t="str">
            <v>乳白灯泡 40W≤产品＜50W 220V</v>
          </cell>
          <cell r="H76" t="str">
            <v>GB 7000.1-2015，GB 7000.201-2008</v>
          </cell>
          <cell r="I76" t="str">
            <v>只</v>
          </cell>
          <cell r="M76">
            <v>3.6</v>
          </cell>
        </row>
        <row r="77">
          <cell r="G77" t="str">
            <v>金卤灯泡 400W≤产品＜500W  220V</v>
          </cell>
          <cell r="H77" t="str">
            <v>GB 7000.1-2015，GB 7000.201-2008</v>
          </cell>
          <cell r="I77" t="str">
            <v>只</v>
          </cell>
          <cell r="M77">
            <v>100.38</v>
          </cell>
        </row>
        <row r="78">
          <cell r="G78" t="str">
            <v>环形灯管 T9 40W≤产品＜50W  220V 配镇流器</v>
          </cell>
          <cell r="H78" t="str">
            <v>GB 7000.1-2015，GB 7000.201-2008</v>
          </cell>
          <cell r="I78" t="str">
            <v>只</v>
          </cell>
          <cell r="M78">
            <v>17.39</v>
          </cell>
        </row>
        <row r="79">
          <cell r="G79" t="str">
            <v>节能灯管 12W≤产品＜16W 220v  T5 L=0.6m</v>
          </cell>
          <cell r="H79" t="str">
            <v>GB 7000.1-2015，GB 7000.201-2008</v>
          </cell>
          <cell r="I79" t="str">
            <v>只</v>
          </cell>
          <cell r="M79">
            <v>32</v>
          </cell>
        </row>
        <row r="80">
          <cell r="G80" t="str">
            <v>节能灯管 16W≤产品＜24W 220v  T5 L=0.6m</v>
          </cell>
          <cell r="H80" t="str">
            <v>GB 7000.1-2015，GB 7000.201-2008</v>
          </cell>
          <cell r="I80" t="str">
            <v>只</v>
          </cell>
          <cell r="M80">
            <v>44</v>
          </cell>
        </row>
        <row r="81">
          <cell r="G81" t="str">
            <v>自镇汞灯 160W≤产品＜250W 220V</v>
          </cell>
          <cell r="H81" t="str">
            <v>GB 7000.1-2015，GB 7000.201-2008</v>
          </cell>
          <cell r="I81" t="str">
            <v>只</v>
          </cell>
          <cell r="M81">
            <v>8.92</v>
          </cell>
        </row>
        <row r="82">
          <cell r="G82" t="str">
            <v>自镇汞灯 250W≤产品＜300W 220V</v>
          </cell>
          <cell r="H82" t="str">
            <v>GB 7000.1-2015，GB 7000.201-2008</v>
          </cell>
          <cell r="I82" t="str">
            <v>只</v>
          </cell>
          <cell r="M82">
            <v>12.19</v>
          </cell>
        </row>
        <row r="83">
          <cell r="G83" t="str">
            <v>触发器 70-250W</v>
          </cell>
          <cell r="H83" t="str">
            <v>GB 7000.1-2015</v>
          </cell>
          <cell r="I83" t="str">
            <v>只</v>
          </cell>
          <cell r="M83">
            <v>18.2</v>
          </cell>
        </row>
        <row r="84">
          <cell r="G84" t="str">
            <v>节能灯 5W≤产品＜7W 光效≥100 色温6500K 电压范围100-277V。</v>
          </cell>
          <cell r="H84" t="str">
            <v>GB 7000.1-2015，GB 7000.201-2008</v>
          </cell>
          <cell r="I84" t="str">
            <v>套</v>
          </cell>
          <cell r="M84">
            <v>13.09</v>
          </cell>
        </row>
        <row r="85">
          <cell r="G85" t="str">
            <v>应急灯 B型  10W≤产品＜15W 应急时间≥1.5小时，电压范围180-240V，IP30,材质阻燃塑料，壁挂</v>
          </cell>
          <cell r="H85" t="str">
            <v>GB17945-2010，GB17945-2010</v>
          </cell>
          <cell r="I85" t="str">
            <v>只</v>
          </cell>
          <cell r="M85">
            <v>196.19</v>
          </cell>
        </row>
        <row r="86">
          <cell r="G86" t="str">
            <v>荧光灯管 12W≤产品＜18W AC220V L=1200 5700K 光效≥110 T8 材质：铝塑</v>
          </cell>
          <cell r="H86" t="str">
            <v>GB 7000.1-2015，GB 7000.201-2008</v>
          </cell>
          <cell r="I86" t="str">
            <v>只</v>
          </cell>
          <cell r="M86">
            <v>46</v>
          </cell>
        </row>
        <row r="87">
          <cell r="G87" t="str">
            <v>荧光灯管 24W≤产品＜36W AC220V L=1200 5700K 光效≥110 T8，材质：铝塑</v>
          </cell>
          <cell r="H87" t="str">
            <v>GB 7000.1-2015，GB 7000.201-2008</v>
          </cell>
          <cell r="I87" t="str">
            <v>只</v>
          </cell>
          <cell r="M87">
            <v>65</v>
          </cell>
        </row>
        <row r="88">
          <cell r="G88" t="str">
            <v>镇流器 220V 70W</v>
          </cell>
          <cell r="H88" t="str">
            <v>GB 7000.1-2015</v>
          </cell>
          <cell r="I88" t="str">
            <v>只</v>
          </cell>
          <cell r="M88">
            <v>45.6</v>
          </cell>
        </row>
        <row r="89">
          <cell r="G89" t="str">
            <v>镇流器 220V 250W</v>
          </cell>
          <cell r="H89" t="str">
            <v>GB 7000.1-2015</v>
          </cell>
          <cell r="I89" t="str">
            <v>只</v>
          </cell>
          <cell r="M89">
            <v>79.25</v>
          </cell>
        </row>
        <row r="90">
          <cell r="G90" t="str">
            <v>镇流器 35W 24V</v>
          </cell>
          <cell r="H90" t="str">
            <v>GB 7000.1-2015</v>
          </cell>
          <cell r="I90" t="str">
            <v>只</v>
          </cell>
          <cell r="M90">
            <v>48</v>
          </cell>
        </row>
        <row r="91">
          <cell r="G91" t="str">
            <v>灯架 单管 0.6M</v>
          </cell>
          <cell r="H91" t="str">
            <v>GB 7000.1-2015</v>
          </cell>
          <cell r="I91" t="str">
            <v>只</v>
          </cell>
          <cell r="M91">
            <v>15.5</v>
          </cell>
        </row>
        <row r="92">
          <cell r="G92" t="str">
            <v>灯架 单管 0.9M</v>
          </cell>
          <cell r="H92" t="str">
            <v>GB 7000.1-2015</v>
          </cell>
          <cell r="I92" t="str">
            <v>只</v>
          </cell>
          <cell r="M92">
            <v>18.5</v>
          </cell>
        </row>
        <row r="93">
          <cell r="G93" t="str">
            <v>灯架 单管 1.2M</v>
          </cell>
          <cell r="H93" t="str">
            <v>GB 7000.1-2015</v>
          </cell>
          <cell r="I93" t="str">
            <v>只</v>
          </cell>
          <cell r="M93">
            <v>21.6</v>
          </cell>
        </row>
        <row r="94">
          <cell r="G94" t="str">
            <v>灯架 双管 0.6M LED</v>
          </cell>
          <cell r="H94" t="str">
            <v>GB 7000.1-2015</v>
          </cell>
          <cell r="I94" t="str">
            <v>只</v>
          </cell>
          <cell r="M94">
            <v>25.5</v>
          </cell>
        </row>
        <row r="95">
          <cell r="G95" t="str">
            <v>灯架 双管 0.9M LED</v>
          </cell>
          <cell r="H95" t="str">
            <v>GB 7000.1-2015</v>
          </cell>
          <cell r="I95" t="str">
            <v>只</v>
          </cell>
          <cell r="M95">
            <v>28.5</v>
          </cell>
        </row>
        <row r="96">
          <cell r="G96" t="str">
            <v>灯架 双管 1.2M LED</v>
          </cell>
          <cell r="H96" t="str">
            <v>GB 7000.1-2015</v>
          </cell>
          <cell r="I96" t="str">
            <v>只</v>
          </cell>
          <cell r="M96">
            <v>31.5</v>
          </cell>
        </row>
        <row r="97">
          <cell r="G97" t="str">
            <v>灯罩 材质：PC材质 100mm</v>
          </cell>
          <cell r="H97" t="str">
            <v>GB 7000.1-2015</v>
          </cell>
          <cell r="I97" t="str">
            <v>只</v>
          </cell>
          <cell r="M97">
            <v>20</v>
          </cell>
        </row>
        <row r="98">
          <cell r="G98" t="str">
            <v>灯罩 材质：PC材质 250mm</v>
          </cell>
          <cell r="H98" t="str">
            <v>GB 7000.1-2015</v>
          </cell>
          <cell r="I98" t="str">
            <v>只</v>
          </cell>
          <cell r="M98">
            <v>35</v>
          </cell>
        </row>
        <row r="99">
          <cell r="G99" t="str">
            <v>行灯灯头 30W≤产品＜45W 光源LED  IP65</v>
          </cell>
          <cell r="H99" t="str">
            <v>GB 7000.1-2015</v>
          </cell>
          <cell r="I99" t="str">
            <v>只</v>
          </cell>
          <cell r="M99">
            <v>11.55</v>
          </cell>
        </row>
        <row r="100">
          <cell r="G100" t="str">
            <v>吊杆双管灯架 2*9W 光源LED   吊杆安装双灯架</v>
          </cell>
          <cell r="H100" t="str">
            <v>GB 7000.1-2015</v>
          </cell>
          <cell r="I100" t="str">
            <v>只</v>
          </cell>
          <cell r="M100">
            <v>60</v>
          </cell>
        </row>
        <row r="101">
          <cell r="G101" t="str">
            <v>吊杆双管灯架2*16 光源LED  吊杆安装双灯架</v>
          </cell>
          <cell r="H101" t="str">
            <v>GB 7000.1-2015</v>
          </cell>
          <cell r="I101" t="str">
            <v>只</v>
          </cell>
          <cell r="M101">
            <v>80</v>
          </cell>
        </row>
        <row r="102">
          <cell r="G102" t="str">
            <v>座灯头 5A  220V 灯座</v>
          </cell>
          <cell r="H102" t="str">
            <v>GB 7000.1-2015</v>
          </cell>
          <cell r="I102" t="str">
            <v>只</v>
          </cell>
          <cell r="M102">
            <v>4</v>
          </cell>
        </row>
        <row r="103">
          <cell r="G103" t="str">
            <v>座灯头 15A  220V 灯座</v>
          </cell>
          <cell r="H103" t="str">
            <v>GB 7000.1-2015</v>
          </cell>
          <cell r="I103" t="str">
            <v>只</v>
          </cell>
          <cell r="M103">
            <v>7.5</v>
          </cell>
        </row>
        <row r="104">
          <cell r="G104" t="str">
            <v>座灯头 20A  220V 灯座</v>
          </cell>
          <cell r="H104" t="str">
            <v>GB 7000.1-2015</v>
          </cell>
          <cell r="I104" t="str">
            <v>只</v>
          </cell>
          <cell r="M104">
            <v>10</v>
          </cell>
        </row>
        <row r="105">
          <cell r="G105" t="str">
            <v>防水灯头 10A 220V 防水灯座</v>
          </cell>
          <cell r="H105" t="str">
            <v>GB 7000.1-2015</v>
          </cell>
          <cell r="I105" t="str">
            <v>只</v>
          </cell>
          <cell r="M105">
            <v>4.25</v>
          </cell>
        </row>
        <row r="106">
          <cell r="G106" t="str">
            <v>荧光灯启辉器 40W  荧光灯启辉器</v>
          </cell>
          <cell r="H106" t="str">
            <v>GB 7000.1-2015</v>
          </cell>
          <cell r="I106" t="str">
            <v>只</v>
          </cell>
          <cell r="M106">
            <v>2.5</v>
          </cell>
        </row>
        <row r="107">
          <cell r="G107" t="str">
            <v>节能灯 36W≤产品＜45W 光效≥100 色温5700K 电压范围100-277V</v>
          </cell>
          <cell r="H107" t="str">
            <v>GB 7000.1-2015，GB 7000.201-2008</v>
          </cell>
          <cell r="I107" t="str">
            <v>套</v>
          </cell>
          <cell r="M107">
            <v>40.270000000000003</v>
          </cell>
        </row>
        <row r="108">
          <cell r="G108" t="str">
            <v>吊灯 40W≤产品＜45W，电压范围100-277V,IP65。</v>
          </cell>
          <cell r="H108" t="str">
            <v>GB 7000.1-2015，GB 7000.201-2008</v>
          </cell>
          <cell r="I108" t="str">
            <v>只</v>
          </cell>
          <cell r="M108">
            <v>203</v>
          </cell>
        </row>
        <row r="109">
          <cell r="G109" t="str">
            <v>节能灯管 9W≤产品＜12W 220v  T5 L=0.6m</v>
          </cell>
          <cell r="H109" t="str">
            <v>GB 7000.1-2015，GB 7000.201-2008</v>
          </cell>
          <cell r="I109" t="str">
            <v>只</v>
          </cell>
          <cell r="M109">
            <v>22</v>
          </cell>
        </row>
        <row r="110">
          <cell r="G110" t="str">
            <v>吸顶灯 12W≤产品＜18W  光源LED  色温：5700K,显色指数≥80，电压范围100-277V,PC材质，IP44。</v>
          </cell>
          <cell r="H110" t="str">
            <v>GB 7000.1-2015，GB 7000.201-2008</v>
          </cell>
          <cell r="I110" t="str">
            <v>只</v>
          </cell>
          <cell r="M110">
            <v>140.80000000000001</v>
          </cell>
        </row>
        <row r="111">
          <cell r="G111" t="str">
            <v>点光源 24≤产品＜30W 色温：6500K，灯头;E27.</v>
          </cell>
          <cell r="H111" t="str">
            <v>GB 7000.1-2015，GB 7000.201-2008</v>
          </cell>
          <cell r="I111" t="str">
            <v>只</v>
          </cell>
          <cell r="M111">
            <v>30</v>
          </cell>
        </row>
        <row r="112">
          <cell r="G112" t="str">
            <v>日光灯 18W≤产品＜20W   色温5700K  电压范围100-277V,</v>
          </cell>
          <cell r="H112" t="str">
            <v>GB 7000.1-2015，GB 7000.201-2008</v>
          </cell>
          <cell r="I112" t="str">
            <v>只</v>
          </cell>
          <cell r="M112">
            <v>29.5</v>
          </cell>
        </row>
        <row r="113">
          <cell r="G113" t="str">
            <v>节能灯 15W≤产品＜18W  光效≥100 色温6500K 电压范围100-277V</v>
          </cell>
          <cell r="H113" t="str">
            <v>GB 7000.1-2015，GB 7000.201-2008</v>
          </cell>
          <cell r="I113" t="str">
            <v>套</v>
          </cell>
          <cell r="M113">
            <v>23.84</v>
          </cell>
        </row>
        <row r="114">
          <cell r="G114" t="str">
            <v>节能灯泡 9W≤产品＜16W  色温5700K  光效≥100，显值≥90，无频闪。</v>
          </cell>
          <cell r="H114" t="str">
            <v>GB 7000.1-2015，GB 7000.201-2008</v>
          </cell>
          <cell r="I114" t="str">
            <v>只</v>
          </cell>
          <cell r="M114">
            <v>18.399999999999999</v>
          </cell>
        </row>
        <row r="115">
          <cell r="G115" t="str">
            <v>日光灯管 15W≤产品＜20W AC220V L=1200 5700K 光效≥110，T8</v>
          </cell>
          <cell r="H115" t="str">
            <v>GB 7000.1-2015，GB 7000.201-2008</v>
          </cell>
          <cell r="I115" t="str">
            <v>只</v>
          </cell>
          <cell r="M115">
            <v>18.25</v>
          </cell>
        </row>
        <row r="116">
          <cell r="G116" t="str">
            <v>环形灯管 T9 32W≤产品＜40W  220V 配镇流器</v>
          </cell>
          <cell r="H116" t="str">
            <v>GB 7000.1-2015，GB 7000.201-2008</v>
          </cell>
          <cell r="I116" t="str">
            <v>只</v>
          </cell>
          <cell r="M116">
            <v>15.2</v>
          </cell>
        </row>
        <row r="117">
          <cell r="G117" t="str">
            <v>镇流器 220V 400W</v>
          </cell>
          <cell r="H117" t="str">
            <v>GB 7000.1-2015</v>
          </cell>
          <cell r="I117" t="str">
            <v>只</v>
          </cell>
          <cell r="M117">
            <v>105</v>
          </cell>
        </row>
        <row r="118">
          <cell r="G118" t="str">
            <v>灯罩 材质：PC材质 180mm</v>
          </cell>
          <cell r="H118" t="str">
            <v>GB 7000.1-2015</v>
          </cell>
          <cell r="I118" t="str">
            <v>只</v>
          </cell>
          <cell r="M118">
            <v>24</v>
          </cell>
        </row>
        <row r="119">
          <cell r="G119" t="str">
            <v>吸顶灯 18W≤产品＜24W 光源LED  色温：5700K,显色指数≥80，电压范围100-277V,PC材质，IP44。</v>
          </cell>
          <cell r="H119" t="str">
            <v>GB 7000.1-2015，GB 7000.201-2008</v>
          </cell>
          <cell r="I119" t="str">
            <v>只</v>
          </cell>
          <cell r="M119">
            <v>178.25</v>
          </cell>
        </row>
        <row r="120">
          <cell r="G120" t="str">
            <v>荧光灯管 18W≤产品＜24W AC220V L=1200 5700K 光效≥110 T8材质：铝塑</v>
          </cell>
          <cell r="H120" t="str">
            <v>GB 7000.1-2015，GB 7000.201-2008</v>
          </cell>
          <cell r="I120" t="str">
            <v>只</v>
          </cell>
          <cell r="M120">
            <v>56</v>
          </cell>
        </row>
        <row r="121">
          <cell r="G121" t="str">
            <v>声光控制灯 7W≤产品＜10W，控制方式;声控加光控,色温：6500K,AC220V</v>
          </cell>
          <cell r="H121" t="str">
            <v>GB 7000.1-2015，GB 7000.201-2008</v>
          </cell>
          <cell r="I121" t="str">
            <v>个</v>
          </cell>
          <cell r="M121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5F5F5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workbookViewId="0">
      <selection activeCell="F16" sqref="F16"/>
    </sheetView>
  </sheetViews>
  <sheetFormatPr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6384" width="9" style="2"/>
  </cols>
  <sheetData>
    <row r="1" spans="1:10" x14ac:dyDescent="0.15">
      <c r="A1" s="2" t="s">
        <v>0</v>
      </c>
    </row>
    <row r="2" spans="1:10" ht="14.25" customHeight="1" x14ac:dyDescent="0.15">
      <c r="A2" s="16" t="s">
        <v>143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4.2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15">
      <c r="A4" s="2" t="s">
        <v>13</v>
      </c>
      <c r="J4" s="10" t="s">
        <v>1</v>
      </c>
    </row>
    <row r="5" spans="1:10" s="1" customFormat="1" ht="45.75" customHeight="1" x14ac:dyDescent="0.1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6" t="s">
        <v>10</v>
      </c>
      <c r="J5" s="6" t="s">
        <v>11</v>
      </c>
    </row>
    <row r="6" spans="1:10" s="1" customFormat="1" ht="24.75" customHeight="1" x14ac:dyDescent="0.15">
      <c r="A6" s="4">
        <v>1</v>
      </c>
      <c r="B6" s="7" t="s">
        <v>131</v>
      </c>
      <c r="C6" s="7" t="s">
        <v>14</v>
      </c>
      <c r="D6" s="13"/>
      <c r="E6" s="14" t="s">
        <v>15</v>
      </c>
      <c r="F6" s="8" t="s">
        <v>133</v>
      </c>
      <c r="G6" s="8" t="s">
        <v>12</v>
      </c>
      <c r="H6" s="9" t="s">
        <v>136</v>
      </c>
      <c r="I6" s="11" t="s">
        <v>137</v>
      </c>
      <c r="J6" s="12">
        <f>VLOOKUP(E6,[1]sheet1!$G$5:$M$121,7,0)</f>
        <v>110</v>
      </c>
    </row>
    <row r="7" spans="1:10" s="1" customFormat="1" ht="24.75" customHeight="1" x14ac:dyDescent="0.15">
      <c r="A7" s="4">
        <v>2</v>
      </c>
      <c r="B7" s="7" t="s">
        <v>132</v>
      </c>
      <c r="C7" s="7">
        <v>34070101</v>
      </c>
      <c r="D7" s="13"/>
      <c r="E7" s="14" t="s">
        <v>16</v>
      </c>
      <c r="F7" s="8" t="s">
        <v>133</v>
      </c>
      <c r="G7" s="8" t="s">
        <v>12</v>
      </c>
      <c r="H7" s="9" t="s">
        <v>136</v>
      </c>
      <c r="I7" s="11" t="s">
        <v>137</v>
      </c>
      <c r="J7" s="12">
        <f>VLOOKUP(E7,[1]sheet1!$G$5:$M$121,7,0)</f>
        <v>135</v>
      </c>
    </row>
    <row r="8" spans="1:10" s="1" customFormat="1" ht="24.75" customHeight="1" x14ac:dyDescent="0.15">
      <c r="A8" s="4">
        <v>3</v>
      </c>
      <c r="B8" s="7" t="s">
        <v>132</v>
      </c>
      <c r="C8" s="7">
        <v>34070101</v>
      </c>
      <c r="D8" s="13"/>
      <c r="E8" s="14" t="s">
        <v>17</v>
      </c>
      <c r="F8" s="8" t="s">
        <v>133</v>
      </c>
      <c r="G8" s="8" t="s">
        <v>12</v>
      </c>
      <c r="H8" s="9" t="s">
        <v>136</v>
      </c>
      <c r="I8" s="11" t="s">
        <v>137</v>
      </c>
      <c r="J8" s="12">
        <f>VLOOKUP(E8,[1]sheet1!$G$5:$M$121,7,0)</f>
        <v>180</v>
      </c>
    </row>
    <row r="9" spans="1:10" s="1" customFormat="1" ht="24.75" customHeight="1" x14ac:dyDescent="0.15">
      <c r="A9" s="4">
        <v>4</v>
      </c>
      <c r="B9" s="7" t="s">
        <v>132</v>
      </c>
      <c r="C9" s="7">
        <v>34070101</v>
      </c>
      <c r="D9" s="13"/>
      <c r="E9" s="14" t="s">
        <v>18</v>
      </c>
      <c r="F9" s="8" t="s">
        <v>133</v>
      </c>
      <c r="G9" s="8" t="s">
        <v>12</v>
      </c>
      <c r="H9" s="9" t="s">
        <v>136</v>
      </c>
      <c r="I9" s="11" t="s">
        <v>137</v>
      </c>
      <c r="J9" s="12">
        <f>VLOOKUP(E9,[1]sheet1!$G$5:$M$121,7,0)</f>
        <v>260</v>
      </c>
    </row>
    <row r="10" spans="1:10" s="1" customFormat="1" ht="24.75" customHeight="1" x14ac:dyDescent="0.15">
      <c r="A10" s="4">
        <v>5</v>
      </c>
      <c r="B10" s="7" t="s">
        <v>132</v>
      </c>
      <c r="C10" s="7">
        <v>34070101</v>
      </c>
      <c r="D10" s="13"/>
      <c r="E10" s="14" t="s">
        <v>19</v>
      </c>
      <c r="F10" s="8" t="s">
        <v>133</v>
      </c>
      <c r="G10" s="8" t="s">
        <v>12</v>
      </c>
      <c r="H10" s="9" t="s">
        <v>136</v>
      </c>
      <c r="I10" s="11" t="s">
        <v>137</v>
      </c>
      <c r="J10" s="12">
        <f>VLOOKUP(E10,[1]sheet1!$G$5:$M$121,7,0)</f>
        <v>290</v>
      </c>
    </row>
    <row r="11" spans="1:10" s="1" customFormat="1" ht="24.75" customHeight="1" x14ac:dyDescent="0.15">
      <c r="A11" s="4">
        <v>6</v>
      </c>
      <c r="B11" s="7" t="s">
        <v>132</v>
      </c>
      <c r="C11" s="7" t="s">
        <v>20</v>
      </c>
      <c r="D11" s="13"/>
      <c r="E11" s="14" t="s">
        <v>21</v>
      </c>
      <c r="F11" s="8" t="s">
        <v>133</v>
      </c>
      <c r="G11" s="8" t="s">
        <v>12</v>
      </c>
      <c r="H11" s="9" t="s">
        <v>136</v>
      </c>
      <c r="I11" s="11" t="s">
        <v>138</v>
      </c>
      <c r="J11" s="12">
        <f>VLOOKUP(E11,[1]sheet1!$G$5:$M$121,7,0)</f>
        <v>93.5</v>
      </c>
    </row>
    <row r="12" spans="1:10" s="1" customFormat="1" ht="24.75" customHeight="1" x14ac:dyDescent="0.15">
      <c r="A12" s="4">
        <v>7</v>
      </c>
      <c r="B12" s="7" t="s">
        <v>132</v>
      </c>
      <c r="C12" s="7">
        <v>34070104</v>
      </c>
      <c r="D12" s="13"/>
      <c r="E12" s="15" t="s">
        <v>145</v>
      </c>
      <c r="F12" s="8" t="s">
        <v>133</v>
      </c>
      <c r="G12" s="8" t="s">
        <v>12</v>
      </c>
      <c r="H12" s="9" t="s">
        <v>136</v>
      </c>
      <c r="I12" s="11" t="s">
        <v>138</v>
      </c>
      <c r="J12" s="12">
        <f>VLOOKUP(E12,[1]sheet1!$G$5:$M$121,7,0)</f>
        <v>140.80000000000001</v>
      </c>
    </row>
    <row r="13" spans="1:10" s="1" customFormat="1" ht="24.75" customHeight="1" x14ac:dyDescent="0.15">
      <c r="A13" s="4">
        <v>8</v>
      </c>
      <c r="B13" s="7" t="s">
        <v>132</v>
      </c>
      <c r="C13" s="7">
        <v>34070104</v>
      </c>
      <c r="D13" s="13"/>
      <c r="E13" s="14" t="s">
        <v>22</v>
      </c>
      <c r="F13" s="8" t="s">
        <v>133</v>
      </c>
      <c r="G13" s="8" t="s">
        <v>12</v>
      </c>
      <c r="H13" s="9" t="s">
        <v>136</v>
      </c>
      <c r="I13" s="11" t="s">
        <v>138</v>
      </c>
      <c r="J13" s="12">
        <f>VLOOKUP(E13,[1]sheet1!$G$5:$M$121,7,0)</f>
        <v>178.25</v>
      </c>
    </row>
    <row r="14" spans="1:10" s="1" customFormat="1" ht="24.75" customHeight="1" x14ac:dyDescent="0.15">
      <c r="A14" s="4">
        <v>9</v>
      </c>
      <c r="B14" s="7" t="s">
        <v>132</v>
      </c>
      <c r="C14" s="7">
        <v>34070104</v>
      </c>
      <c r="D14" s="13"/>
      <c r="E14" s="14" t="s">
        <v>23</v>
      </c>
      <c r="F14" s="8" t="s">
        <v>133</v>
      </c>
      <c r="G14" s="8" t="s">
        <v>12</v>
      </c>
      <c r="H14" s="9" t="s">
        <v>136</v>
      </c>
      <c r="I14" s="11" t="s">
        <v>138</v>
      </c>
      <c r="J14" s="12">
        <f>VLOOKUP(E14,[1]sheet1!$G$5:$M$121,7,0)</f>
        <v>316.25</v>
      </c>
    </row>
    <row r="15" spans="1:10" s="1" customFormat="1" ht="24.75" customHeight="1" x14ac:dyDescent="0.15">
      <c r="A15" s="4">
        <v>10</v>
      </c>
      <c r="B15" s="7" t="s">
        <v>132</v>
      </c>
      <c r="C15" s="7">
        <v>34070104</v>
      </c>
      <c r="D15" s="13"/>
      <c r="E15" s="14" t="s">
        <v>24</v>
      </c>
      <c r="F15" s="8" t="s">
        <v>133</v>
      </c>
      <c r="G15" s="8" t="s">
        <v>12</v>
      </c>
      <c r="H15" s="9" t="s">
        <v>136</v>
      </c>
      <c r="I15" s="11" t="s">
        <v>138</v>
      </c>
      <c r="J15" s="12">
        <f>VLOOKUP(E15,[1]sheet1!$G$5:$M$121,7,0)</f>
        <v>389.85</v>
      </c>
    </row>
    <row r="16" spans="1:10" s="1" customFormat="1" ht="24.75" customHeight="1" x14ac:dyDescent="0.15">
      <c r="A16" s="4">
        <v>11</v>
      </c>
      <c r="B16" s="7" t="s">
        <v>132</v>
      </c>
      <c r="C16" s="7">
        <v>34070104</v>
      </c>
      <c r="D16" s="13"/>
      <c r="E16" s="14" t="s">
        <v>25</v>
      </c>
      <c r="F16" s="8" t="s">
        <v>133</v>
      </c>
      <c r="G16" s="8" t="s">
        <v>12</v>
      </c>
      <c r="H16" s="9" t="s">
        <v>136</v>
      </c>
      <c r="I16" s="11" t="s">
        <v>138</v>
      </c>
      <c r="J16" s="12">
        <f>VLOOKUP(E16,[1]sheet1!$G$5:$M$121,7,0)</f>
        <v>431.25</v>
      </c>
    </row>
    <row r="17" spans="1:10" s="1" customFormat="1" ht="24.75" customHeight="1" x14ac:dyDescent="0.15">
      <c r="A17" s="4">
        <v>12</v>
      </c>
      <c r="B17" s="7" t="s">
        <v>132</v>
      </c>
      <c r="C17" s="7">
        <v>34070107</v>
      </c>
      <c r="D17" s="13"/>
      <c r="E17" s="14" t="s">
        <v>26</v>
      </c>
      <c r="F17" s="8" t="s">
        <v>133</v>
      </c>
      <c r="G17" s="8" t="s">
        <v>12</v>
      </c>
      <c r="H17" s="9" t="s">
        <v>136</v>
      </c>
      <c r="I17" s="11" t="s">
        <v>139</v>
      </c>
      <c r="J17" s="12">
        <f>VLOOKUP(E17,[1]sheet1!$G$5:$M$121,7,0)</f>
        <v>59.27</v>
      </c>
    </row>
    <row r="18" spans="1:10" s="1" customFormat="1" ht="24.75" customHeight="1" x14ac:dyDescent="0.15">
      <c r="A18" s="4">
        <v>13</v>
      </c>
      <c r="B18" s="7" t="s">
        <v>132</v>
      </c>
      <c r="C18" s="7">
        <v>34070107</v>
      </c>
      <c r="D18" s="13"/>
      <c r="E18" s="14" t="s">
        <v>27</v>
      </c>
      <c r="F18" s="8" t="s">
        <v>133</v>
      </c>
      <c r="G18" s="8" t="s">
        <v>12</v>
      </c>
      <c r="H18" s="9" t="s">
        <v>136</v>
      </c>
      <c r="I18" s="11" t="s">
        <v>139</v>
      </c>
      <c r="J18" s="12">
        <f>VLOOKUP(E18,[1]sheet1!$G$5:$M$121,7,0)</f>
        <v>81.12</v>
      </c>
    </row>
    <row r="19" spans="1:10" s="1" customFormat="1" ht="24.75" customHeight="1" x14ac:dyDescent="0.15">
      <c r="A19" s="4">
        <v>14</v>
      </c>
      <c r="B19" s="7" t="s">
        <v>132</v>
      </c>
      <c r="C19" s="7">
        <v>34070107</v>
      </c>
      <c r="D19" s="13"/>
      <c r="E19" s="14" t="s">
        <v>28</v>
      </c>
      <c r="F19" s="8" t="s">
        <v>133</v>
      </c>
      <c r="G19" s="8" t="s">
        <v>12</v>
      </c>
      <c r="H19" s="9" t="s">
        <v>136</v>
      </c>
      <c r="I19" s="11" t="s">
        <v>139</v>
      </c>
      <c r="J19" s="12">
        <f>VLOOKUP(E19,[1]sheet1!$G$5:$M$121,7,0)</f>
        <v>114.3</v>
      </c>
    </row>
    <row r="20" spans="1:10" s="1" customFormat="1" ht="24.75" customHeight="1" x14ac:dyDescent="0.15">
      <c r="A20" s="4">
        <v>15</v>
      </c>
      <c r="B20" s="7" t="s">
        <v>132</v>
      </c>
      <c r="C20" s="7">
        <v>34070107</v>
      </c>
      <c r="D20" s="13"/>
      <c r="E20" s="14" t="s">
        <v>29</v>
      </c>
      <c r="F20" s="8" t="s">
        <v>133</v>
      </c>
      <c r="G20" s="8" t="s">
        <v>12</v>
      </c>
      <c r="H20" s="9" t="s">
        <v>136</v>
      </c>
      <c r="I20" s="11" t="s">
        <v>139</v>
      </c>
      <c r="J20" s="12">
        <f>VLOOKUP(E20,[1]sheet1!$G$5:$M$121,7,0)</f>
        <v>196.19</v>
      </c>
    </row>
    <row r="21" spans="1:10" s="1" customFormat="1" ht="24.75" customHeight="1" x14ac:dyDescent="0.15">
      <c r="A21" s="4">
        <v>16</v>
      </c>
      <c r="B21" s="7" t="s">
        <v>132</v>
      </c>
      <c r="C21" s="7">
        <v>34070107</v>
      </c>
      <c r="D21" s="13"/>
      <c r="E21" s="14" t="s">
        <v>30</v>
      </c>
      <c r="F21" s="8" t="s">
        <v>133</v>
      </c>
      <c r="G21" s="8" t="s">
        <v>12</v>
      </c>
      <c r="H21" s="9" t="s">
        <v>136</v>
      </c>
      <c r="I21" s="11" t="s">
        <v>139</v>
      </c>
      <c r="J21" s="12">
        <f>VLOOKUP(E21,[1]sheet1!$G$5:$M$121,7,0)</f>
        <v>230</v>
      </c>
    </row>
    <row r="22" spans="1:10" s="1" customFormat="1" ht="24.75" customHeight="1" x14ac:dyDescent="0.15">
      <c r="A22" s="4">
        <v>17</v>
      </c>
      <c r="B22" s="7" t="s">
        <v>132</v>
      </c>
      <c r="C22" s="7">
        <v>34070107</v>
      </c>
      <c r="D22" s="13"/>
      <c r="E22" s="14" t="s">
        <v>31</v>
      </c>
      <c r="F22" s="8" t="s">
        <v>133</v>
      </c>
      <c r="G22" s="8" t="s">
        <v>12</v>
      </c>
      <c r="H22" s="9" t="s">
        <v>136</v>
      </c>
      <c r="I22" s="11" t="s">
        <v>139</v>
      </c>
      <c r="J22" s="12">
        <f>VLOOKUP(E22,[1]sheet1!$G$5:$M$121,7,0)</f>
        <v>304.75</v>
      </c>
    </row>
    <row r="23" spans="1:10" s="1" customFormat="1" ht="24.75" customHeight="1" x14ac:dyDescent="0.15">
      <c r="A23" s="4">
        <v>18</v>
      </c>
      <c r="B23" s="7" t="s">
        <v>132</v>
      </c>
      <c r="C23" s="7">
        <v>34070108</v>
      </c>
      <c r="D23" s="13"/>
      <c r="E23" s="14" t="s">
        <v>32</v>
      </c>
      <c r="F23" s="8" t="s">
        <v>133</v>
      </c>
      <c r="G23" s="8" t="s">
        <v>12</v>
      </c>
      <c r="H23" s="9" t="s">
        <v>136</v>
      </c>
      <c r="I23" s="11" t="s">
        <v>140</v>
      </c>
      <c r="J23" s="12">
        <f>VLOOKUP(E23,[1]sheet1!$G$5:$M$121,7,0)</f>
        <v>92</v>
      </c>
    </row>
    <row r="24" spans="1:10" s="1" customFormat="1" ht="24.75" customHeight="1" x14ac:dyDescent="0.15">
      <c r="A24" s="4">
        <v>19</v>
      </c>
      <c r="B24" s="7" t="s">
        <v>132</v>
      </c>
      <c r="C24" s="7">
        <v>34070108</v>
      </c>
      <c r="D24" s="13"/>
      <c r="E24" s="14" t="s">
        <v>33</v>
      </c>
      <c r="F24" s="8" t="s">
        <v>133</v>
      </c>
      <c r="G24" s="8" t="s">
        <v>12</v>
      </c>
      <c r="H24" s="9" t="s">
        <v>136</v>
      </c>
      <c r="I24" s="11" t="s">
        <v>140</v>
      </c>
      <c r="J24" s="12">
        <f>VLOOKUP(E24,[1]sheet1!$G$5:$M$121,7,0)</f>
        <v>115</v>
      </c>
    </row>
    <row r="25" spans="1:10" s="1" customFormat="1" ht="24.75" customHeight="1" x14ac:dyDescent="0.15">
      <c r="A25" s="4">
        <v>20</v>
      </c>
      <c r="B25" s="7" t="s">
        <v>132</v>
      </c>
      <c r="C25" s="7">
        <v>34070108</v>
      </c>
      <c r="D25" s="13"/>
      <c r="E25" s="14" t="s">
        <v>34</v>
      </c>
      <c r="F25" s="8" t="s">
        <v>133</v>
      </c>
      <c r="G25" s="8" t="s">
        <v>12</v>
      </c>
      <c r="H25" s="9" t="s">
        <v>136</v>
      </c>
      <c r="I25" s="11" t="s">
        <v>140</v>
      </c>
      <c r="J25" s="12">
        <f>VLOOKUP(E25,[1]sheet1!$G$5:$M$121,7,0)</f>
        <v>138</v>
      </c>
    </row>
    <row r="26" spans="1:10" s="1" customFormat="1" ht="24.75" customHeight="1" x14ac:dyDescent="0.15">
      <c r="A26" s="4">
        <v>21</v>
      </c>
      <c r="B26" s="7" t="s">
        <v>132</v>
      </c>
      <c r="C26" s="7">
        <v>34070108</v>
      </c>
      <c r="D26" s="13"/>
      <c r="E26" s="14" t="s">
        <v>35</v>
      </c>
      <c r="F26" s="8" t="s">
        <v>133</v>
      </c>
      <c r="G26" s="8" t="s">
        <v>12</v>
      </c>
      <c r="H26" s="9" t="s">
        <v>136</v>
      </c>
      <c r="I26" s="11" t="s">
        <v>140</v>
      </c>
      <c r="J26" s="12">
        <f>VLOOKUP(E26,[1]sheet1!$G$5:$M$121,7,0)</f>
        <v>166.75</v>
      </c>
    </row>
    <row r="27" spans="1:10" s="1" customFormat="1" ht="24.75" customHeight="1" x14ac:dyDescent="0.15">
      <c r="A27" s="4">
        <v>22</v>
      </c>
      <c r="B27" s="7" t="s">
        <v>132</v>
      </c>
      <c r="C27" s="7">
        <v>34070103</v>
      </c>
      <c r="D27" s="13"/>
      <c r="E27" s="14" t="s">
        <v>36</v>
      </c>
      <c r="F27" s="8" t="s">
        <v>133</v>
      </c>
      <c r="G27" s="8" t="s">
        <v>12</v>
      </c>
      <c r="H27" s="9" t="s">
        <v>136</v>
      </c>
      <c r="I27" s="11" t="s">
        <v>138</v>
      </c>
      <c r="J27" s="12">
        <f>VLOOKUP(E27,[1]sheet1!$G$5:$M$121,7,0)</f>
        <v>138</v>
      </c>
    </row>
    <row r="28" spans="1:10" s="1" customFormat="1" ht="24.75" customHeight="1" x14ac:dyDescent="0.15">
      <c r="A28" s="4">
        <v>23</v>
      </c>
      <c r="B28" s="7" t="s">
        <v>132</v>
      </c>
      <c r="C28" s="7">
        <v>34070103</v>
      </c>
      <c r="D28" s="13"/>
      <c r="E28" s="14" t="s">
        <v>37</v>
      </c>
      <c r="F28" s="8" t="s">
        <v>133</v>
      </c>
      <c r="G28" s="8" t="s">
        <v>12</v>
      </c>
      <c r="H28" s="9" t="s">
        <v>136</v>
      </c>
      <c r="I28" s="11" t="s">
        <v>138</v>
      </c>
      <c r="J28" s="12">
        <f>VLOOKUP(E28,[1]sheet1!$G$5:$M$121,7,0)</f>
        <v>203</v>
      </c>
    </row>
    <row r="29" spans="1:10" s="1" customFormat="1" ht="24.75" customHeight="1" x14ac:dyDescent="0.15">
      <c r="A29" s="4">
        <v>24</v>
      </c>
      <c r="B29" s="7" t="s">
        <v>132</v>
      </c>
      <c r="C29" s="7">
        <v>34070103</v>
      </c>
      <c r="D29" s="13"/>
      <c r="E29" s="14" t="s">
        <v>38</v>
      </c>
      <c r="F29" s="8" t="s">
        <v>133</v>
      </c>
      <c r="G29" s="8" t="s">
        <v>12</v>
      </c>
      <c r="H29" s="9" t="s">
        <v>136</v>
      </c>
      <c r="I29" s="11" t="s">
        <v>138</v>
      </c>
      <c r="J29" s="12">
        <f>VLOOKUP(E29,[1]sheet1!$G$5:$M$121,7,0)</f>
        <v>345</v>
      </c>
    </row>
    <row r="30" spans="1:10" s="1" customFormat="1" ht="24.75" customHeight="1" x14ac:dyDescent="0.15">
      <c r="A30" s="4">
        <v>25</v>
      </c>
      <c r="B30" s="7" t="s">
        <v>132</v>
      </c>
      <c r="C30" s="7" t="s">
        <v>39</v>
      </c>
      <c r="D30" s="13"/>
      <c r="E30" s="14" t="s">
        <v>40</v>
      </c>
      <c r="F30" s="8" t="s">
        <v>134</v>
      </c>
      <c r="G30" s="8" t="s">
        <v>12</v>
      </c>
      <c r="H30" s="9" t="s">
        <v>136</v>
      </c>
      <c r="I30" s="11" t="s">
        <v>138</v>
      </c>
      <c r="J30" s="12">
        <f>VLOOKUP(E30,[1]sheet1!$G$5:$M$121,7,0)</f>
        <v>115</v>
      </c>
    </row>
    <row r="31" spans="1:10" s="1" customFormat="1" ht="24.75" customHeight="1" x14ac:dyDescent="0.15">
      <c r="A31" s="4">
        <v>26</v>
      </c>
      <c r="B31" s="7" t="s">
        <v>132</v>
      </c>
      <c r="C31" s="7" t="s">
        <v>39</v>
      </c>
      <c r="D31" s="13"/>
      <c r="E31" s="14" t="s">
        <v>41</v>
      </c>
      <c r="F31" s="8" t="s">
        <v>134</v>
      </c>
      <c r="G31" s="8" t="s">
        <v>12</v>
      </c>
      <c r="H31" s="9" t="s">
        <v>136</v>
      </c>
      <c r="I31" s="11" t="s">
        <v>138</v>
      </c>
      <c r="J31" s="12">
        <f>VLOOKUP(E31,[1]sheet1!$G$5:$M$121,7,0)</f>
        <v>85</v>
      </c>
    </row>
    <row r="32" spans="1:10" s="1" customFormat="1" ht="24.75" customHeight="1" x14ac:dyDescent="0.15">
      <c r="A32" s="4">
        <v>27</v>
      </c>
      <c r="B32" s="7" t="s">
        <v>132</v>
      </c>
      <c r="C32" s="7">
        <v>34070133</v>
      </c>
      <c r="D32" s="13"/>
      <c r="E32" s="14" t="s">
        <v>42</v>
      </c>
      <c r="F32" s="8" t="s">
        <v>133</v>
      </c>
      <c r="G32" s="8" t="s">
        <v>12</v>
      </c>
      <c r="H32" s="9" t="s">
        <v>136</v>
      </c>
      <c r="I32" s="11" t="s">
        <v>141</v>
      </c>
      <c r="J32" s="12">
        <f>VLOOKUP(E32,[1]sheet1!$G$5:$M$121,7,0)</f>
        <v>76.930000000000007</v>
      </c>
    </row>
    <row r="33" spans="1:10" s="1" customFormat="1" ht="24.75" customHeight="1" x14ac:dyDescent="0.15">
      <c r="A33" s="4">
        <v>28</v>
      </c>
      <c r="B33" s="7" t="s">
        <v>132</v>
      </c>
      <c r="C33" s="7">
        <v>34070134</v>
      </c>
      <c r="D33" s="13"/>
      <c r="E33" s="14" t="s">
        <v>43</v>
      </c>
      <c r="F33" s="8" t="s">
        <v>133</v>
      </c>
      <c r="G33" s="8" t="s">
        <v>12</v>
      </c>
      <c r="H33" s="9" t="s">
        <v>136</v>
      </c>
      <c r="I33" s="11" t="s">
        <v>138</v>
      </c>
      <c r="J33" s="12">
        <f>VLOOKUP(E33,[1]sheet1!$G$5:$M$121,7,0)</f>
        <v>21</v>
      </c>
    </row>
    <row r="34" spans="1:10" s="1" customFormat="1" ht="24.75" customHeight="1" x14ac:dyDescent="0.15">
      <c r="A34" s="4">
        <v>29</v>
      </c>
      <c r="B34" s="7" t="s">
        <v>132</v>
      </c>
      <c r="C34" s="7">
        <v>34070134</v>
      </c>
      <c r="D34" s="13"/>
      <c r="E34" s="14" t="s">
        <v>44</v>
      </c>
      <c r="F34" s="8" t="s">
        <v>133</v>
      </c>
      <c r="G34" s="8" t="s">
        <v>12</v>
      </c>
      <c r="H34" s="9" t="s">
        <v>136</v>
      </c>
      <c r="I34" s="11" t="s">
        <v>138</v>
      </c>
      <c r="J34" s="12">
        <f>VLOOKUP(E34,[1]sheet1!$G$5:$M$121,7,0)</f>
        <v>30</v>
      </c>
    </row>
    <row r="35" spans="1:10" s="1" customFormat="1" ht="24.75" customHeight="1" x14ac:dyDescent="0.15">
      <c r="A35" s="4">
        <v>30</v>
      </c>
      <c r="B35" s="7" t="s">
        <v>132</v>
      </c>
      <c r="C35" s="7">
        <v>34070135</v>
      </c>
      <c r="D35" s="13"/>
      <c r="E35" s="14" t="s">
        <v>45</v>
      </c>
      <c r="F35" s="8" t="s">
        <v>135</v>
      </c>
      <c r="G35" s="8" t="s">
        <v>12</v>
      </c>
      <c r="H35" s="9" t="s">
        <v>136</v>
      </c>
      <c r="I35" s="11" t="s">
        <v>138</v>
      </c>
      <c r="J35" s="12">
        <f>VLOOKUP(E35,[1]sheet1!$G$5:$M$121,7,0)</f>
        <v>100</v>
      </c>
    </row>
    <row r="36" spans="1:10" s="1" customFormat="1" ht="24.75" customHeight="1" x14ac:dyDescent="0.15">
      <c r="A36" s="4">
        <v>31</v>
      </c>
      <c r="B36" s="7" t="s">
        <v>132</v>
      </c>
      <c r="C36" s="7">
        <v>34070135</v>
      </c>
      <c r="D36" s="13"/>
      <c r="E36" s="14" t="s">
        <v>46</v>
      </c>
      <c r="F36" s="8" t="s">
        <v>135</v>
      </c>
      <c r="G36" s="8" t="s">
        <v>12</v>
      </c>
      <c r="H36" s="9" t="s">
        <v>136</v>
      </c>
      <c r="I36" s="11" t="s">
        <v>138</v>
      </c>
      <c r="J36" s="12">
        <f>VLOOKUP(E36,[1]sheet1!$G$5:$M$121,7,0)</f>
        <v>120</v>
      </c>
    </row>
    <row r="37" spans="1:10" s="1" customFormat="1" ht="24.75" customHeight="1" x14ac:dyDescent="0.15">
      <c r="A37" s="4">
        <v>32</v>
      </c>
      <c r="B37" s="7" t="s">
        <v>132</v>
      </c>
      <c r="C37" s="7">
        <v>34070135</v>
      </c>
      <c r="D37" s="13"/>
      <c r="E37" s="14" t="s">
        <v>47</v>
      </c>
      <c r="F37" s="8" t="s">
        <v>135</v>
      </c>
      <c r="G37" s="8" t="s">
        <v>12</v>
      </c>
      <c r="H37" s="9" t="s">
        <v>136</v>
      </c>
      <c r="I37" s="11" t="s">
        <v>138</v>
      </c>
      <c r="J37" s="12">
        <f>VLOOKUP(E37,[1]sheet1!$G$5:$M$121,7,0)</f>
        <v>160</v>
      </c>
    </row>
    <row r="38" spans="1:10" s="1" customFormat="1" ht="24.75" customHeight="1" x14ac:dyDescent="0.15">
      <c r="A38" s="4">
        <v>33</v>
      </c>
      <c r="B38" s="7" t="s">
        <v>132</v>
      </c>
      <c r="C38" s="7">
        <v>34070135</v>
      </c>
      <c r="D38" s="13"/>
      <c r="E38" s="14" t="s">
        <v>48</v>
      </c>
      <c r="F38" s="8" t="s">
        <v>135</v>
      </c>
      <c r="G38" s="8" t="s">
        <v>12</v>
      </c>
      <c r="H38" s="9" t="s">
        <v>136</v>
      </c>
      <c r="I38" s="11" t="s">
        <v>138</v>
      </c>
      <c r="J38" s="12">
        <f>VLOOKUP(E38,[1]sheet1!$G$5:$M$121,7,0)</f>
        <v>200</v>
      </c>
    </row>
    <row r="39" spans="1:10" s="1" customFormat="1" ht="24.75" customHeight="1" x14ac:dyDescent="0.15">
      <c r="A39" s="4">
        <v>34</v>
      </c>
      <c r="B39" s="7" t="s">
        <v>132</v>
      </c>
      <c r="C39" s="7">
        <v>34070135</v>
      </c>
      <c r="D39" s="13"/>
      <c r="E39" s="14" t="s">
        <v>49</v>
      </c>
      <c r="F39" s="8" t="s">
        <v>135</v>
      </c>
      <c r="G39" s="8" t="s">
        <v>12</v>
      </c>
      <c r="H39" s="9" t="s">
        <v>136</v>
      </c>
      <c r="I39" s="11" t="s">
        <v>138</v>
      </c>
      <c r="J39" s="12">
        <f>VLOOKUP(E39,[1]sheet1!$G$5:$M$121,7,0)</f>
        <v>500</v>
      </c>
    </row>
    <row r="40" spans="1:10" s="1" customFormat="1" ht="24.75" customHeight="1" x14ac:dyDescent="0.15">
      <c r="A40" s="4">
        <v>35</v>
      </c>
      <c r="B40" s="7" t="s">
        <v>132</v>
      </c>
      <c r="C40" s="7">
        <v>34070135</v>
      </c>
      <c r="D40" s="13"/>
      <c r="E40" s="14" t="s">
        <v>50</v>
      </c>
      <c r="F40" s="8" t="s">
        <v>135</v>
      </c>
      <c r="G40" s="8" t="s">
        <v>12</v>
      </c>
      <c r="H40" s="9" t="s">
        <v>136</v>
      </c>
      <c r="I40" s="11" t="s">
        <v>138</v>
      </c>
      <c r="J40" s="12">
        <f>VLOOKUP(E40,[1]sheet1!$G$5:$M$121,7,0)</f>
        <v>650</v>
      </c>
    </row>
    <row r="41" spans="1:10" s="1" customFormat="1" ht="24.75" customHeight="1" x14ac:dyDescent="0.15">
      <c r="A41" s="4">
        <v>36</v>
      </c>
      <c r="B41" s="7" t="s">
        <v>132</v>
      </c>
      <c r="C41" s="7">
        <v>34070136</v>
      </c>
      <c r="D41" s="13"/>
      <c r="E41" s="14" t="s">
        <v>51</v>
      </c>
      <c r="F41" s="8" t="s">
        <v>133</v>
      </c>
      <c r="G41" s="8" t="s">
        <v>12</v>
      </c>
      <c r="H41" s="9" t="s">
        <v>136</v>
      </c>
      <c r="I41" s="11" t="s">
        <v>138</v>
      </c>
      <c r="J41" s="12">
        <f>VLOOKUP(E41,[1]sheet1!$G$5:$M$121,7,0)</f>
        <v>21</v>
      </c>
    </row>
    <row r="42" spans="1:10" s="1" customFormat="1" ht="24.75" customHeight="1" x14ac:dyDescent="0.15">
      <c r="A42" s="4">
        <v>37</v>
      </c>
      <c r="B42" s="7" t="s">
        <v>132</v>
      </c>
      <c r="C42" s="7">
        <v>34070136</v>
      </c>
      <c r="D42" s="13"/>
      <c r="E42" s="14" t="s">
        <v>52</v>
      </c>
      <c r="F42" s="8" t="s">
        <v>133</v>
      </c>
      <c r="G42" s="8" t="s">
        <v>12</v>
      </c>
      <c r="H42" s="9" t="s">
        <v>136</v>
      </c>
      <c r="I42" s="11" t="s">
        <v>138</v>
      </c>
      <c r="J42" s="12">
        <f>VLOOKUP(E42,[1]sheet1!$G$5:$M$121,7,0)</f>
        <v>35</v>
      </c>
    </row>
    <row r="43" spans="1:10" s="1" customFormat="1" ht="24.75" customHeight="1" x14ac:dyDescent="0.15">
      <c r="A43" s="4">
        <v>38</v>
      </c>
      <c r="B43" s="7" t="s">
        <v>132</v>
      </c>
      <c r="C43" s="7">
        <v>34070136</v>
      </c>
      <c r="D43" s="13"/>
      <c r="E43" s="14" t="s">
        <v>53</v>
      </c>
      <c r="F43" s="8" t="s">
        <v>133</v>
      </c>
      <c r="G43" s="8" t="s">
        <v>12</v>
      </c>
      <c r="H43" s="9" t="s">
        <v>136</v>
      </c>
      <c r="I43" s="11" t="s">
        <v>138</v>
      </c>
      <c r="J43" s="12">
        <f>VLOOKUP(E43,[1]sheet1!$G$5:$M$121,7,0)</f>
        <v>50</v>
      </c>
    </row>
    <row r="44" spans="1:10" s="1" customFormat="1" ht="24.75" customHeight="1" x14ac:dyDescent="0.15">
      <c r="A44" s="4">
        <v>39</v>
      </c>
      <c r="B44" s="7" t="s">
        <v>132</v>
      </c>
      <c r="C44" s="7">
        <v>34070106</v>
      </c>
      <c r="D44" s="13"/>
      <c r="E44" s="14" t="s">
        <v>54</v>
      </c>
      <c r="F44" s="8" t="s">
        <v>133</v>
      </c>
      <c r="G44" s="8" t="s">
        <v>12</v>
      </c>
      <c r="H44" s="9" t="s">
        <v>136</v>
      </c>
      <c r="I44" s="11" t="s">
        <v>138</v>
      </c>
      <c r="J44" s="12">
        <f>VLOOKUP(E44,[1]sheet1!$G$5:$M$121,7,0)</f>
        <v>14.11</v>
      </c>
    </row>
    <row r="45" spans="1:10" s="1" customFormat="1" ht="24.75" customHeight="1" x14ac:dyDescent="0.15">
      <c r="A45" s="4">
        <v>40</v>
      </c>
      <c r="B45" s="7" t="s">
        <v>132</v>
      </c>
      <c r="C45" s="7">
        <v>34070106</v>
      </c>
      <c r="D45" s="13"/>
      <c r="E45" s="14" t="s">
        <v>55</v>
      </c>
      <c r="F45" s="8" t="s">
        <v>133</v>
      </c>
      <c r="G45" s="8" t="s">
        <v>12</v>
      </c>
      <c r="H45" s="9" t="s">
        <v>136</v>
      </c>
      <c r="I45" s="11" t="s">
        <v>138</v>
      </c>
      <c r="J45" s="12">
        <f>VLOOKUP(E45,[1]sheet1!$G$5:$M$121,7,0)</f>
        <v>24.5</v>
      </c>
    </row>
    <row r="46" spans="1:10" s="1" customFormat="1" ht="24.75" customHeight="1" x14ac:dyDescent="0.15">
      <c r="A46" s="4">
        <v>41</v>
      </c>
      <c r="B46" s="7" t="s">
        <v>132</v>
      </c>
      <c r="C46" s="7">
        <v>34070106</v>
      </c>
      <c r="D46" s="13"/>
      <c r="E46" s="14" t="s">
        <v>56</v>
      </c>
      <c r="F46" s="8" t="s">
        <v>133</v>
      </c>
      <c r="G46" s="8" t="s">
        <v>12</v>
      </c>
      <c r="H46" s="9" t="s">
        <v>136</v>
      </c>
      <c r="I46" s="11" t="s">
        <v>138</v>
      </c>
      <c r="J46" s="12">
        <f>VLOOKUP(E46,[1]sheet1!$G$5:$M$121,7,0)</f>
        <v>29.5</v>
      </c>
    </row>
    <row r="47" spans="1:10" s="1" customFormat="1" ht="24.75" customHeight="1" x14ac:dyDescent="0.15">
      <c r="A47" s="4">
        <v>42</v>
      </c>
      <c r="B47" s="7" t="s">
        <v>132</v>
      </c>
      <c r="C47" s="7">
        <v>34070106</v>
      </c>
      <c r="D47" s="13"/>
      <c r="E47" s="14" t="s">
        <v>57</v>
      </c>
      <c r="F47" s="8" t="s">
        <v>133</v>
      </c>
      <c r="G47" s="8" t="s">
        <v>12</v>
      </c>
      <c r="H47" s="9" t="s">
        <v>136</v>
      </c>
      <c r="I47" s="11" t="s">
        <v>138</v>
      </c>
      <c r="J47" s="12">
        <f>VLOOKUP(E47,[1]sheet1!$G$5:$M$121,7,0)</f>
        <v>33.700000000000003</v>
      </c>
    </row>
    <row r="48" spans="1:10" s="1" customFormat="1" ht="24.75" customHeight="1" x14ac:dyDescent="0.15">
      <c r="A48" s="4">
        <v>43</v>
      </c>
      <c r="B48" s="7" t="s">
        <v>132</v>
      </c>
      <c r="C48" s="7">
        <v>34070106</v>
      </c>
      <c r="D48" s="13"/>
      <c r="E48" s="14" t="s">
        <v>58</v>
      </c>
      <c r="F48" s="8" t="s">
        <v>133</v>
      </c>
      <c r="G48" s="8" t="s">
        <v>12</v>
      </c>
      <c r="H48" s="9" t="s">
        <v>136</v>
      </c>
      <c r="I48" s="11" t="s">
        <v>138</v>
      </c>
      <c r="J48" s="12">
        <f>VLOOKUP(E48,[1]sheet1!$G$5:$M$121,7,0)</f>
        <v>40.299999999999997</v>
      </c>
    </row>
    <row r="49" spans="1:10" s="1" customFormat="1" ht="24.75" customHeight="1" x14ac:dyDescent="0.15">
      <c r="A49" s="4">
        <v>44</v>
      </c>
      <c r="B49" s="7" t="s">
        <v>132</v>
      </c>
      <c r="C49" s="7">
        <v>34070106</v>
      </c>
      <c r="D49" s="13"/>
      <c r="E49" s="14" t="s">
        <v>59</v>
      </c>
      <c r="F49" s="8" t="s">
        <v>133</v>
      </c>
      <c r="G49" s="8" t="s">
        <v>12</v>
      </c>
      <c r="H49" s="9" t="s">
        <v>136</v>
      </c>
      <c r="I49" s="11" t="s">
        <v>138</v>
      </c>
      <c r="J49" s="12">
        <f>VLOOKUP(E49,[1]sheet1!$G$5:$M$121,7,0)</f>
        <v>45.7</v>
      </c>
    </row>
    <row r="50" spans="1:10" s="1" customFormat="1" ht="24.75" customHeight="1" x14ac:dyDescent="0.15">
      <c r="A50" s="4">
        <v>45</v>
      </c>
      <c r="B50" s="7" t="s">
        <v>132</v>
      </c>
      <c r="C50" s="7">
        <v>34070114</v>
      </c>
      <c r="D50" s="13"/>
      <c r="E50" s="14" t="s">
        <v>60</v>
      </c>
      <c r="F50" s="8" t="s">
        <v>135</v>
      </c>
      <c r="G50" s="8" t="s">
        <v>12</v>
      </c>
      <c r="H50" s="9" t="s">
        <v>136</v>
      </c>
      <c r="I50" s="11" t="s">
        <v>138</v>
      </c>
      <c r="J50" s="12">
        <f>VLOOKUP(E50,[1]sheet1!$G$5:$M$121,7,0)</f>
        <v>13.09</v>
      </c>
    </row>
    <row r="51" spans="1:10" s="1" customFormat="1" ht="24.75" customHeight="1" x14ac:dyDescent="0.15">
      <c r="A51" s="4">
        <v>46</v>
      </c>
      <c r="B51" s="7" t="s">
        <v>132</v>
      </c>
      <c r="C51" s="7">
        <v>34070114</v>
      </c>
      <c r="D51" s="13"/>
      <c r="E51" s="14" t="s">
        <v>61</v>
      </c>
      <c r="F51" s="8" t="s">
        <v>135</v>
      </c>
      <c r="G51" s="8" t="s">
        <v>12</v>
      </c>
      <c r="H51" s="9" t="s">
        <v>136</v>
      </c>
      <c r="I51" s="11" t="s">
        <v>138</v>
      </c>
      <c r="J51" s="12">
        <f>VLOOKUP(E51,[1]sheet1!$G$5:$M$121,7,0)</f>
        <v>14.79</v>
      </c>
    </row>
    <row r="52" spans="1:10" s="1" customFormat="1" ht="24.75" customHeight="1" x14ac:dyDescent="0.15">
      <c r="A52" s="4">
        <v>47</v>
      </c>
      <c r="B52" s="7" t="s">
        <v>132</v>
      </c>
      <c r="C52" s="7">
        <v>34070114</v>
      </c>
      <c r="D52" s="13"/>
      <c r="E52" s="14" t="s">
        <v>62</v>
      </c>
      <c r="F52" s="8" t="s">
        <v>135</v>
      </c>
      <c r="G52" s="8" t="s">
        <v>12</v>
      </c>
      <c r="H52" s="9" t="s">
        <v>136</v>
      </c>
      <c r="I52" s="11" t="s">
        <v>138</v>
      </c>
      <c r="J52" s="12">
        <f>VLOOKUP(E52,[1]sheet1!$G$5:$M$121,7,0)</f>
        <v>18.7</v>
      </c>
    </row>
    <row r="53" spans="1:10" s="1" customFormat="1" ht="24.75" customHeight="1" x14ac:dyDescent="0.15">
      <c r="A53" s="4">
        <v>48</v>
      </c>
      <c r="B53" s="7" t="s">
        <v>132</v>
      </c>
      <c r="C53" s="7">
        <v>34070114</v>
      </c>
      <c r="D53" s="13"/>
      <c r="E53" s="14" t="s">
        <v>63</v>
      </c>
      <c r="F53" s="8" t="s">
        <v>135</v>
      </c>
      <c r="G53" s="8" t="s">
        <v>12</v>
      </c>
      <c r="H53" s="9" t="s">
        <v>136</v>
      </c>
      <c r="I53" s="11" t="s">
        <v>138</v>
      </c>
      <c r="J53" s="12">
        <f>VLOOKUP(E53,[1]sheet1!$G$5:$M$121,7,0)</f>
        <v>20.57</v>
      </c>
    </row>
    <row r="54" spans="1:10" s="1" customFormat="1" ht="24.75" customHeight="1" x14ac:dyDescent="0.15">
      <c r="A54" s="4">
        <v>49</v>
      </c>
      <c r="B54" s="7" t="s">
        <v>132</v>
      </c>
      <c r="C54" s="7">
        <v>34070114</v>
      </c>
      <c r="D54" s="13"/>
      <c r="E54" s="14" t="s">
        <v>64</v>
      </c>
      <c r="F54" s="8" t="s">
        <v>135</v>
      </c>
      <c r="G54" s="8" t="s">
        <v>12</v>
      </c>
      <c r="H54" s="9" t="s">
        <v>136</v>
      </c>
      <c r="I54" s="11" t="s">
        <v>138</v>
      </c>
      <c r="J54" s="12">
        <f>VLOOKUP(E54,[1]sheet1!$G$5:$M$121,7,0)</f>
        <v>23.84</v>
      </c>
    </row>
    <row r="55" spans="1:10" s="1" customFormat="1" ht="24.75" customHeight="1" x14ac:dyDescent="0.15">
      <c r="A55" s="4">
        <v>50</v>
      </c>
      <c r="B55" s="7" t="s">
        <v>132</v>
      </c>
      <c r="C55" s="7">
        <v>34070114</v>
      </c>
      <c r="D55" s="13"/>
      <c r="E55" s="14" t="s">
        <v>65</v>
      </c>
      <c r="F55" s="8" t="s">
        <v>135</v>
      </c>
      <c r="G55" s="8" t="s">
        <v>12</v>
      </c>
      <c r="H55" s="9" t="s">
        <v>136</v>
      </c>
      <c r="I55" s="11" t="s">
        <v>138</v>
      </c>
      <c r="J55" s="12">
        <f>VLOOKUP(E55,[1]sheet1!$G$5:$M$121,7,0)</f>
        <v>30.89</v>
      </c>
    </row>
    <row r="56" spans="1:10" s="1" customFormat="1" ht="24.75" customHeight="1" x14ac:dyDescent="0.15">
      <c r="A56" s="4">
        <v>51</v>
      </c>
      <c r="B56" s="7" t="s">
        <v>132</v>
      </c>
      <c r="C56" s="7">
        <v>34070114</v>
      </c>
      <c r="D56" s="13"/>
      <c r="E56" s="14" t="s">
        <v>66</v>
      </c>
      <c r="F56" s="8" t="s">
        <v>135</v>
      </c>
      <c r="G56" s="8" t="s">
        <v>12</v>
      </c>
      <c r="H56" s="9" t="s">
        <v>136</v>
      </c>
      <c r="I56" s="11" t="s">
        <v>138</v>
      </c>
      <c r="J56" s="12">
        <f>VLOOKUP(E56,[1]sheet1!$G$5:$M$121,7,0)</f>
        <v>33.229999999999997</v>
      </c>
    </row>
    <row r="57" spans="1:10" s="1" customFormat="1" ht="24.75" customHeight="1" x14ac:dyDescent="0.15">
      <c r="A57" s="4">
        <v>52</v>
      </c>
      <c r="B57" s="7" t="s">
        <v>132</v>
      </c>
      <c r="C57" s="7">
        <v>34070114</v>
      </c>
      <c r="D57" s="13"/>
      <c r="E57" s="14" t="s">
        <v>67</v>
      </c>
      <c r="F57" s="8" t="s">
        <v>135</v>
      </c>
      <c r="G57" s="8" t="s">
        <v>12</v>
      </c>
      <c r="H57" s="9" t="s">
        <v>136</v>
      </c>
      <c r="I57" s="11" t="s">
        <v>138</v>
      </c>
      <c r="J57" s="12">
        <f>VLOOKUP(E57,[1]sheet1!$G$5:$M$121,7,0)</f>
        <v>36.75</v>
      </c>
    </row>
    <row r="58" spans="1:10" s="1" customFormat="1" ht="24.75" customHeight="1" x14ac:dyDescent="0.15">
      <c r="A58" s="4">
        <v>53</v>
      </c>
      <c r="B58" s="7" t="s">
        <v>132</v>
      </c>
      <c r="C58" s="7">
        <v>34070114</v>
      </c>
      <c r="D58" s="13"/>
      <c r="E58" s="14" t="s">
        <v>68</v>
      </c>
      <c r="F58" s="8" t="s">
        <v>135</v>
      </c>
      <c r="G58" s="8" t="s">
        <v>12</v>
      </c>
      <c r="H58" s="9" t="s">
        <v>136</v>
      </c>
      <c r="I58" s="11" t="s">
        <v>138</v>
      </c>
      <c r="J58" s="12">
        <f>VLOOKUP(E58,[1]sheet1!$G$5:$M$121,7,0)</f>
        <v>40.270000000000003</v>
      </c>
    </row>
    <row r="59" spans="1:10" s="1" customFormat="1" ht="24.75" customHeight="1" x14ac:dyDescent="0.15">
      <c r="A59" s="4">
        <v>54</v>
      </c>
      <c r="B59" s="7" t="s">
        <v>132</v>
      </c>
      <c r="C59" s="7">
        <v>34070114</v>
      </c>
      <c r="D59" s="13"/>
      <c r="E59" s="14" t="s">
        <v>69</v>
      </c>
      <c r="F59" s="8" t="s">
        <v>135</v>
      </c>
      <c r="G59" s="8" t="s">
        <v>12</v>
      </c>
      <c r="H59" s="9" t="s">
        <v>136</v>
      </c>
      <c r="I59" s="11" t="s">
        <v>138</v>
      </c>
      <c r="J59" s="12">
        <f>VLOOKUP(E59,[1]sheet1!$G$5:$M$121,7,0)</f>
        <v>53.37</v>
      </c>
    </row>
    <row r="60" spans="1:10" s="1" customFormat="1" ht="24.75" customHeight="1" x14ac:dyDescent="0.15">
      <c r="A60" s="4">
        <v>55</v>
      </c>
      <c r="B60" s="7" t="s">
        <v>132</v>
      </c>
      <c r="C60" s="7">
        <v>34070114</v>
      </c>
      <c r="D60" s="13"/>
      <c r="E60" s="14" t="s">
        <v>70</v>
      </c>
      <c r="F60" s="8" t="s">
        <v>135</v>
      </c>
      <c r="G60" s="8" t="s">
        <v>12</v>
      </c>
      <c r="H60" s="9" t="s">
        <v>136</v>
      </c>
      <c r="I60" s="11" t="s">
        <v>138</v>
      </c>
      <c r="J60" s="12">
        <f>VLOOKUP(E60,[1]sheet1!$G$5:$M$121,7,0)</f>
        <v>64.12</v>
      </c>
    </row>
    <row r="61" spans="1:10" s="1" customFormat="1" ht="24.75" customHeight="1" x14ac:dyDescent="0.15">
      <c r="A61" s="4">
        <v>56</v>
      </c>
      <c r="B61" s="7" t="s">
        <v>132</v>
      </c>
      <c r="C61" s="7">
        <v>34070335</v>
      </c>
      <c r="D61" s="13"/>
      <c r="E61" s="14" t="s">
        <v>71</v>
      </c>
      <c r="F61" s="8" t="s">
        <v>133</v>
      </c>
      <c r="G61" s="8" t="s">
        <v>12</v>
      </c>
      <c r="H61" s="9" t="s">
        <v>136</v>
      </c>
      <c r="I61" s="11" t="s">
        <v>138</v>
      </c>
      <c r="J61" s="12">
        <f>VLOOKUP(E61,[1]sheet1!$G$5:$M$121,7,0)</f>
        <v>14.64</v>
      </c>
    </row>
    <row r="62" spans="1:10" s="1" customFormat="1" ht="24.75" customHeight="1" x14ac:dyDescent="0.15">
      <c r="A62" s="4">
        <v>57</v>
      </c>
      <c r="B62" s="7" t="s">
        <v>132</v>
      </c>
      <c r="C62" s="7">
        <v>34070335</v>
      </c>
      <c r="D62" s="13"/>
      <c r="E62" s="14" t="s">
        <v>72</v>
      </c>
      <c r="F62" s="8" t="s">
        <v>133</v>
      </c>
      <c r="G62" s="8" t="s">
        <v>12</v>
      </c>
      <c r="H62" s="9" t="s">
        <v>136</v>
      </c>
      <c r="I62" s="11" t="s">
        <v>138</v>
      </c>
      <c r="J62" s="12">
        <f>VLOOKUP(E62,[1]sheet1!$G$5:$M$121,7,0)</f>
        <v>19.170000000000002</v>
      </c>
    </row>
    <row r="63" spans="1:10" s="1" customFormat="1" ht="24.75" customHeight="1" x14ac:dyDescent="0.15">
      <c r="A63" s="4">
        <v>58</v>
      </c>
      <c r="B63" s="7" t="s">
        <v>132</v>
      </c>
      <c r="C63" s="7">
        <v>34070335</v>
      </c>
      <c r="D63" s="13"/>
      <c r="E63" s="14" t="s">
        <v>73</v>
      </c>
      <c r="F63" s="8" t="s">
        <v>133</v>
      </c>
      <c r="G63" s="8" t="s">
        <v>12</v>
      </c>
      <c r="H63" s="9" t="s">
        <v>136</v>
      </c>
      <c r="I63" s="11" t="s">
        <v>138</v>
      </c>
      <c r="J63" s="12">
        <f>VLOOKUP(E63,[1]sheet1!$G$5:$M$121,7,0)</f>
        <v>22.5</v>
      </c>
    </row>
    <row r="64" spans="1:10" s="1" customFormat="1" ht="24.75" customHeight="1" x14ac:dyDescent="0.15">
      <c r="A64" s="4">
        <v>59</v>
      </c>
      <c r="B64" s="7" t="s">
        <v>132</v>
      </c>
      <c r="C64" s="7">
        <v>34070322</v>
      </c>
      <c r="D64" s="13"/>
      <c r="E64" s="14" t="s">
        <v>74</v>
      </c>
      <c r="F64" s="8" t="s">
        <v>133</v>
      </c>
      <c r="G64" s="8" t="s">
        <v>12</v>
      </c>
      <c r="H64" s="9" t="s">
        <v>136</v>
      </c>
      <c r="I64" s="11" t="s">
        <v>138</v>
      </c>
      <c r="J64" s="12">
        <f>VLOOKUP(E64,[1]sheet1!$G$5:$M$121,7,0)</f>
        <v>8.9</v>
      </c>
    </row>
    <row r="65" spans="1:10" s="1" customFormat="1" ht="24.75" customHeight="1" x14ac:dyDescent="0.15">
      <c r="A65" s="4">
        <v>60</v>
      </c>
      <c r="B65" s="7" t="s">
        <v>132</v>
      </c>
      <c r="C65" s="7">
        <v>34070322</v>
      </c>
      <c r="D65" s="13"/>
      <c r="E65" s="14" t="s">
        <v>75</v>
      </c>
      <c r="F65" s="8" t="s">
        <v>133</v>
      </c>
      <c r="G65" s="8" t="s">
        <v>12</v>
      </c>
      <c r="H65" s="9" t="s">
        <v>136</v>
      </c>
      <c r="I65" s="11" t="s">
        <v>138</v>
      </c>
      <c r="J65" s="12">
        <f>VLOOKUP(E65,[1]sheet1!$G$5:$M$121,7,0)</f>
        <v>14.4</v>
      </c>
    </row>
    <row r="66" spans="1:10" s="1" customFormat="1" ht="24.75" customHeight="1" x14ac:dyDescent="0.15">
      <c r="A66" s="4">
        <v>61</v>
      </c>
      <c r="B66" s="7" t="s">
        <v>132</v>
      </c>
      <c r="C66" s="7">
        <v>34070322</v>
      </c>
      <c r="D66" s="13"/>
      <c r="E66" s="14" t="s">
        <v>76</v>
      </c>
      <c r="F66" s="8" t="s">
        <v>133</v>
      </c>
      <c r="G66" s="8" t="s">
        <v>12</v>
      </c>
      <c r="H66" s="9" t="s">
        <v>136</v>
      </c>
      <c r="I66" s="11" t="s">
        <v>138</v>
      </c>
      <c r="J66" s="12">
        <f>VLOOKUP(E66,[1]sheet1!$G$5:$M$121,7,0)</f>
        <v>18.399999999999999</v>
      </c>
    </row>
    <row r="67" spans="1:10" s="1" customFormat="1" ht="24.75" customHeight="1" x14ac:dyDescent="0.15">
      <c r="A67" s="4">
        <v>62</v>
      </c>
      <c r="B67" s="7" t="s">
        <v>132</v>
      </c>
      <c r="C67" s="7">
        <v>34070322</v>
      </c>
      <c r="D67" s="13"/>
      <c r="E67" s="14" t="s">
        <v>77</v>
      </c>
      <c r="F67" s="8" t="s">
        <v>133</v>
      </c>
      <c r="G67" s="8" t="s">
        <v>12</v>
      </c>
      <c r="H67" s="9" t="s">
        <v>136</v>
      </c>
      <c r="I67" s="11" t="s">
        <v>138</v>
      </c>
      <c r="J67" s="12">
        <f>VLOOKUP(E67,[1]sheet1!$G$5:$M$121,7,0)</f>
        <v>20</v>
      </c>
    </row>
    <row r="68" spans="1:10" s="1" customFormat="1" ht="24.75" customHeight="1" x14ac:dyDescent="0.15">
      <c r="A68" s="4">
        <v>63</v>
      </c>
      <c r="B68" s="7" t="s">
        <v>132</v>
      </c>
      <c r="C68" s="7">
        <v>34070322</v>
      </c>
      <c r="D68" s="13"/>
      <c r="E68" s="14" t="s">
        <v>78</v>
      </c>
      <c r="F68" s="8" t="s">
        <v>133</v>
      </c>
      <c r="G68" s="8" t="s">
        <v>12</v>
      </c>
      <c r="H68" s="9" t="s">
        <v>136</v>
      </c>
      <c r="I68" s="11" t="s">
        <v>138</v>
      </c>
      <c r="J68" s="12">
        <f>VLOOKUP(E68,[1]sheet1!$G$5:$M$121,7,0)</f>
        <v>21.9</v>
      </c>
    </row>
    <row r="69" spans="1:10" s="1" customFormat="1" ht="24.75" customHeight="1" x14ac:dyDescent="0.15">
      <c r="A69" s="4">
        <v>64</v>
      </c>
      <c r="B69" s="7" t="s">
        <v>132</v>
      </c>
      <c r="C69" s="7">
        <v>34070322</v>
      </c>
      <c r="D69" s="13"/>
      <c r="E69" s="14" t="s">
        <v>79</v>
      </c>
      <c r="F69" s="8" t="s">
        <v>133</v>
      </c>
      <c r="G69" s="8" t="s">
        <v>12</v>
      </c>
      <c r="H69" s="9" t="s">
        <v>136</v>
      </c>
      <c r="I69" s="11" t="s">
        <v>138</v>
      </c>
      <c r="J69" s="12">
        <f>VLOOKUP(E69,[1]sheet1!$G$5:$M$121,7,0)</f>
        <v>22.5</v>
      </c>
    </row>
    <row r="70" spans="1:10" s="1" customFormat="1" ht="24.75" customHeight="1" x14ac:dyDescent="0.15">
      <c r="A70" s="4">
        <v>65</v>
      </c>
      <c r="B70" s="7" t="s">
        <v>132</v>
      </c>
      <c r="C70" s="7">
        <v>34070322</v>
      </c>
      <c r="D70" s="13"/>
      <c r="E70" s="14" t="s">
        <v>80</v>
      </c>
      <c r="F70" s="8" t="s">
        <v>133</v>
      </c>
      <c r="G70" s="8" t="s">
        <v>12</v>
      </c>
      <c r="H70" s="9" t="s">
        <v>136</v>
      </c>
      <c r="I70" s="11" t="s">
        <v>138</v>
      </c>
      <c r="J70" s="12">
        <f>VLOOKUP(E70,[1]sheet1!$G$5:$M$121,7,0)</f>
        <v>31</v>
      </c>
    </row>
    <row r="71" spans="1:10" s="1" customFormat="1" ht="24.75" customHeight="1" x14ac:dyDescent="0.15">
      <c r="A71" s="4">
        <v>66</v>
      </c>
      <c r="B71" s="7" t="s">
        <v>132</v>
      </c>
      <c r="C71" s="7">
        <v>34070322</v>
      </c>
      <c r="D71" s="13"/>
      <c r="E71" s="14" t="s">
        <v>81</v>
      </c>
      <c r="F71" s="8" t="s">
        <v>133</v>
      </c>
      <c r="G71" s="8" t="s">
        <v>12</v>
      </c>
      <c r="H71" s="9" t="s">
        <v>136</v>
      </c>
      <c r="I71" s="11" t="s">
        <v>138</v>
      </c>
      <c r="J71" s="12">
        <f>VLOOKUP(E71,[1]sheet1!$G$5:$M$121,7,0)</f>
        <v>46</v>
      </c>
    </row>
    <row r="72" spans="1:10" s="1" customFormat="1" ht="24.75" customHeight="1" x14ac:dyDescent="0.15">
      <c r="A72" s="4">
        <v>67</v>
      </c>
      <c r="B72" s="7" t="s">
        <v>132</v>
      </c>
      <c r="C72" s="7">
        <v>34070322</v>
      </c>
      <c r="D72" s="13"/>
      <c r="E72" s="14" t="s">
        <v>82</v>
      </c>
      <c r="F72" s="8" t="s">
        <v>133</v>
      </c>
      <c r="G72" s="8" t="s">
        <v>12</v>
      </c>
      <c r="H72" s="9" t="s">
        <v>136</v>
      </c>
      <c r="I72" s="11" t="s">
        <v>138</v>
      </c>
      <c r="J72" s="12">
        <f>VLOOKUP(E72,[1]sheet1!$G$5:$M$121,7,0)</f>
        <v>55</v>
      </c>
    </row>
    <row r="73" spans="1:10" s="1" customFormat="1" ht="24.75" customHeight="1" x14ac:dyDescent="0.15">
      <c r="A73" s="4">
        <v>68</v>
      </c>
      <c r="B73" s="7" t="s">
        <v>132</v>
      </c>
      <c r="C73" s="7">
        <v>34070322</v>
      </c>
      <c r="D73" s="13"/>
      <c r="E73" s="14" t="s">
        <v>83</v>
      </c>
      <c r="F73" s="8" t="s">
        <v>133</v>
      </c>
      <c r="G73" s="8" t="s">
        <v>12</v>
      </c>
      <c r="H73" s="9" t="s">
        <v>136</v>
      </c>
      <c r="I73" s="11" t="s">
        <v>138</v>
      </c>
      <c r="J73" s="12">
        <f>VLOOKUP(E73,[1]sheet1!$G$5:$M$121,7,0)</f>
        <v>69.8</v>
      </c>
    </row>
    <row r="74" spans="1:10" s="1" customFormat="1" ht="24.75" customHeight="1" x14ac:dyDescent="0.15">
      <c r="A74" s="4">
        <v>69</v>
      </c>
      <c r="B74" s="7" t="s">
        <v>132</v>
      </c>
      <c r="C74" s="7">
        <v>34070301</v>
      </c>
      <c r="D74" s="13"/>
      <c r="E74" s="14" t="s">
        <v>84</v>
      </c>
      <c r="F74" s="8" t="s">
        <v>133</v>
      </c>
      <c r="G74" s="8" t="s">
        <v>12</v>
      </c>
      <c r="H74" s="9" t="s">
        <v>136</v>
      </c>
      <c r="I74" s="11" t="s">
        <v>138</v>
      </c>
      <c r="J74" s="12">
        <f>VLOOKUP(E74,[1]sheet1!$G$5:$M$121,7,0)</f>
        <v>15.9</v>
      </c>
    </row>
    <row r="75" spans="1:10" s="1" customFormat="1" ht="24.75" customHeight="1" x14ac:dyDescent="0.15">
      <c r="A75" s="4">
        <v>70</v>
      </c>
      <c r="B75" s="7" t="s">
        <v>132</v>
      </c>
      <c r="C75" s="7">
        <v>34070330</v>
      </c>
      <c r="D75" s="13"/>
      <c r="E75" s="14" t="s">
        <v>85</v>
      </c>
      <c r="F75" s="8" t="s">
        <v>133</v>
      </c>
      <c r="G75" s="8" t="s">
        <v>12</v>
      </c>
      <c r="H75" s="9" t="s">
        <v>136</v>
      </c>
      <c r="I75" s="11" t="s">
        <v>138</v>
      </c>
      <c r="J75" s="12">
        <f>VLOOKUP(E75,[1]sheet1!$G$5:$M$121,7,0)</f>
        <v>18.25</v>
      </c>
    </row>
    <row r="76" spans="1:10" s="1" customFormat="1" ht="24.75" customHeight="1" x14ac:dyDescent="0.15">
      <c r="A76" s="4">
        <v>71</v>
      </c>
      <c r="B76" s="7" t="s">
        <v>132</v>
      </c>
      <c r="C76" s="7">
        <v>34070330</v>
      </c>
      <c r="D76" s="13"/>
      <c r="E76" s="14" t="s">
        <v>86</v>
      </c>
      <c r="F76" s="8" t="s">
        <v>133</v>
      </c>
      <c r="G76" s="8" t="s">
        <v>12</v>
      </c>
      <c r="H76" s="9" t="s">
        <v>136</v>
      </c>
      <c r="I76" s="11" t="s">
        <v>138</v>
      </c>
      <c r="J76" s="12">
        <f>VLOOKUP(E76,[1]sheet1!$G$5:$M$121,7,0)</f>
        <v>23.5</v>
      </c>
    </row>
    <row r="77" spans="1:10" s="1" customFormat="1" ht="24.75" customHeight="1" x14ac:dyDescent="0.15">
      <c r="A77" s="4">
        <v>72</v>
      </c>
      <c r="B77" s="7" t="s">
        <v>132</v>
      </c>
      <c r="C77" s="7">
        <v>34070330</v>
      </c>
      <c r="D77" s="13"/>
      <c r="E77" s="14" t="s">
        <v>87</v>
      </c>
      <c r="F77" s="8" t="s">
        <v>133</v>
      </c>
      <c r="G77" s="8" t="s">
        <v>12</v>
      </c>
      <c r="H77" s="9" t="s">
        <v>136</v>
      </c>
      <c r="I77" s="11" t="s">
        <v>138</v>
      </c>
      <c r="J77" s="12">
        <f>VLOOKUP(E77,[1]sheet1!$G$5:$M$121,7,0)</f>
        <v>28.5</v>
      </c>
    </row>
    <row r="78" spans="1:10" s="1" customFormat="1" ht="24.75" customHeight="1" x14ac:dyDescent="0.15">
      <c r="A78" s="4">
        <v>73</v>
      </c>
      <c r="B78" s="7" t="s">
        <v>132</v>
      </c>
      <c r="C78" s="7">
        <v>34070308</v>
      </c>
      <c r="D78" s="13"/>
      <c r="E78" s="14" t="s">
        <v>88</v>
      </c>
      <c r="F78" s="8" t="s">
        <v>133</v>
      </c>
      <c r="G78" s="8" t="s">
        <v>12</v>
      </c>
      <c r="H78" s="9" t="s">
        <v>136</v>
      </c>
      <c r="I78" s="11" t="s">
        <v>138</v>
      </c>
      <c r="J78" s="12">
        <f>VLOOKUP(E78,[1]sheet1!$G$5:$M$121,7,0)</f>
        <v>15.57</v>
      </c>
    </row>
    <row r="79" spans="1:10" s="1" customFormat="1" ht="24.75" customHeight="1" x14ac:dyDescent="0.15">
      <c r="A79" s="4">
        <v>74</v>
      </c>
      <c r="B79" s="7" t="s">
        <v>132</v>
      </c>
      <c r="C79" s="7">
        <v>34070308</v>
      </c>
      <c r="D79" s="13"/>
      <c r="E79" s="14" t="s">
        <v>89</v>
      </c>
      <c r="F79" s="8" t="s">
        <v>133</v>
      </c>
      <c r="G79" s="8" t="s">
        <v>12</v>
      </c>
      <c r="H79" s="9" t="s">
        <v>136</v>
      </c>
      <c r="I79" s="11" t="s">
        <v>138</v>
      </c>
      <c r="J79" s="12">
        <f>VLOOKUP(E79,[1]sheet1!$G$5:$M$121,7,0)</f>
        <v>21.86</v>
      </c>
    </row>
    <row r="80" spans="1:10" s="1" customFormat="1" ht="24.75" customHeight="1" x14ac:dyDescent="0.15">
      <c r="A80" s="4">
        <v>75</v>
      </c>
      <c r="B80" s="7" t="s">
        <v>132</v>
      </c>
      <c r="C80" s="7">
        <v>34070304</v>
      </c>
      <c r="D80" s="13"/>
      <c r="E80" s="14" t="s">
        <v>90</v>
      </c>
      <c r="F80" s="8" t="s">
        <v>133</v>
      </c>
      <c r="G80" s="8" t="s">
        <v>12</v>
      </c>
      <c r="H80" s="9" t="s">
        <v>136</v>
      </c>
      <c r="I80" s="11" t="s">
        <v>138</v>
      </c>
      <c r="J80" s="12">
        <f>VLOOKUP(E80,[1]sheet1!$G$5:$M$121,7,0)</f>
        <v>3.75</v>
      </c>
    </row>
    <row r="81" spans="1:10" s="1" customFormat="1" ht="24.75" customHeight="1" x14ac:dyDescent="0.15">
      <c r="A81" s="4">
        <v>76</v>
      </c>
      <c r="B81" s="7" t="s">
        <v>132</v>
      </c>
      <c r="C81" s="7">
        <v>34070304</v>
      </c>
      <c r="D81" s="13"/>
      <c r="E81" s="14" t="s">
        <v>91</v>
      </c>
      <c r="F81" s="8" t="s">
        <v>133</v>
      </c>
      <c r="G81" s="8" t="s">
        <v>12</v>
      </c>
      <c r="H81" s="9" t="s">
        <v>136</v>
      </c>
      <c r="I81" s="11" t="s">
        <v>138</v>
      </c>
      <c r="J81" s="12">
        <f>VLOOKUP(E81,[1]sheet1!$G$5:$M$121,7,0)</f>
        <v>4.88</v>
      </c>
    </row>
    <row r="82" spans="1:10" s="1" customFormat="1" ht="24.75" customHeight="1" x14ac:dyDescent="0.15">
      <c r="A82" s="4">
        <v>77</v>
      </c>
      <c r="B82" s="7" t="s">
        <v>132</v>
      </c>
      <c r="C82" s="7">
        <v>34070305</v>
      </c>
      <c r="D82" s="13"/>
      <c r="E82" s="14" t="s">
        <v>92</v>
      </c>
      <c r="F82" s="8" t="s">
        <v>133</v>
      </c>
      <c r="G82" s="8" t="s">
        <v>12</v>
      </c>
      <c r="H82" s="9" t="s">
        <v>136</v>
      </c>
      <c r="I82" s="11" t="s">
        <v>138</v>
      </c>
      <c r="J82" s="12">
        <f>VLOOKUP(E82,[1]sheet1!$G$5:$M$121,7,0)</f>
        <v>29.2</v>
      </c>
    </row>
    <row r="83" spans="1:10" s="1" customFormat="1" ht="24.75" customHeight="1" x14ac:dyDescent="0.15">
      <c r="A83" s="4">
        <v>78</v>
      </c>
      <c r="B83" s="7" t="s">
        <v>132</v>
      </c>
      <c r="C83" s="7">
        <v>34070305</v>
      </c>
      <c r="D83" s="13"/>
      <c r="E83" s="14" t="s">
        <v>93</v>
      </c>
      <c r="F83" s="8" t="s">
        <v>133</v>
      </c>
      <c r="G83" s="8" t="s">
        <v>12</v>
      </c>
      <c r="H83" s="9" t="s">
        <v>136</v>
      </c>
      <c r="I83" s="11" t="s">
        <v>138</v>
      </c>
      <c r="J83" s="12">
        <f>VLOOKUP(E83,[1]sheet1!$G$5:$M$121,7,0)</f>
        <v>46.07</v>
      </c>
    </row>
    <row r="84" spans="1:10" s="1" customFormat="1" ht="24.75" customHeight="1" x14ac:dyDescent="0.15">
      <c r="A84" s="4">
        <v>79</v>
      </c>
      <c r="B84" s="7" t="s">
        <v>132</v>
      </c>
      <c r="C84" s="7">
        <v>34070303</v>
      </c>
      <c r="D84" s="13"/>
      <c r="E84" s="14" t="s">
        <v>94</v>
      </c>
      <c r="F84" s="8" t="s">
        <v>133</v>
      </c>
      <c r="G84" s="8" t="s">
        <v>12</v>
      </c>
      <c r="H84" s="9" t="s">
        <v>136</v>
      </c>
      <c r="I84" s="11" t="s">
        <v>138</v>
      </c>
      <c r="J84" s="12">
        <f>VLOOKUP(E84,[1]sheet1!$G$5:$M$121,7,0)</f>
        <v>2.6</v>
      </c>
    </row>
    <row r="85" spans="1:10" s="1" customFormat="1" ht="24.75" customHeight="1" x14ac:dyDescent="0.15">
      <c r="A85" s="4">
        <v>80</v>
      </c>
      <c r="B85" s="7" t="s">
        <v>132</v>
      </c>
      <c r="C85" s="7">
        <v>34070303</v>
      </c>
      <c r="D85" s="13"/>
      <c r="E85" s="14" t="s">
        <v>95</v>
      </c>
      <c r="F85" s="8" t="s">
        <v>133</v>
      </c>
      <c r="G85" s="8" t="s">
        <v>12</v>
      </c>
      <c r="H85" s="9" t="s">
        <v>136</v>
      </c>
      <c r="I85" s="11" t="s">
        <v>138</v>
      </c>
      <c r="J85" s="12">
        <f>VLOOKUP(E85,[1]sheet1!$G$5:$M$121,7,0)</f>
        <v>3.6</v>
      </c>
    </row>
    <row r="86" spans="1:10" s="1" customFormat="1" ht="24.75" customHeight="1" x14ac:dyDescent="0.15">
      <c r="A86" s="4">
        <v>81</v>
      </c>
      <c r="B86" s="7" t="s">
        <v>132</v>
      </c>
      <c r="C86" s="7">
        <v>34070320</v>
      </c>
      <c r="D86" s="13"/>
      <c r="E86" s="14" t="s">
        <v>96</v>
      </c>
      <c r="F86" s="8" t="s">
        <v>133</v>
      </c>
      <c r="G86" s="8" t="s">
        <v>12</v>
      </c>
      <c r="H86" s="9" t="s">
        <v>136</v>
      </c>
      <c r="I86" s="11" t="s">
        <v>138</v>
      </c>
      <c r="J86" s="12">
        <f>VLOOKUP(E86,[1]sheet1!$G$5:$M$121,7,0)</f>
        <v>83.56</v>
      </c>
    </row>
    <row r="87" spans="1:10" s="1" customFormat="1" ht="24.75" customHeight="1" x14ac:dyDescent="0.15">
      <c r="A87" s="4">
        <v>82</v>
      </c>
      <c r="B87" s="7" t="s">
        <v>132</v>
      </c>
      <c r="C87" s="7">
        <v>34070320</v>
      </c>
      <c r="D87" s="13"/>
      <c r="E87" s="14" t="s">
        <v>97</v>
      </c>
      <c r="F87" s="8" t="s">
        <v>133</v>
      </c>
      <c r="G87" s="8" t="s">
        <v>12</v>
      </c>
      <c r="H87" s="9" t="s">
        <v>136</v>
      </c>
      <c r="I87" s="11" t="s">
        <v>138</v>
      </c>
      <c r="J87" s="12">
        <f>VLOOKUP(E87,[1]sheet1!$G$5:$M$121,7,0)</f>
        <v>100.38</v>
      </c>
    </row>
    <row r="88" spans="1:10" s="1" customFormat="1" ht="24.75" customHeight="1" x14ac:dyDescent="0.15">
      <c r="A88" s="4">
        <v>83</v>
      </c>
      <c r="B88" s="7" t="s">
        <v>132</v>
      </c>
      <c r="C88" s="7">
        <v>34070331</v>
      </c>
      <c r="D88" s="13"/>
      <c r="E88" s="14" t="s">
        <v>98</v>
      </c>
      <c r="F88" s="8" t="s">
        <v>133</v>
      </c>
      <c r="G88" s="8" t="s">
        <v>12</v>
      </c>
      <c r="H88" s="9" t="s">
        <v>136</v>
      </c>
      <c r="I88" s="11" t="s">
        <v>138</v>
      </c>
      <c r="J88" s="12">
        <f>VLOOKUP(E88,[1]sheet1!$G$5:$M$121,7,0)</f>
        <v>15.2</v>
      </c>
    </row>
    <row r="89" spans="1:10" s="1" customFormat="1" ht="24.75" customHeight="1" x14ac:dyDescent="0.15">
      <c r="A89" s="4">
        <v>84</v>
      </c>
      <c r="B89" s="7" t="s">
        <v>132</v>
      </c>
      <c r="C89" s="7">
        <v>34070331</v>
      </c>
      <c r="D89" s="13"/>
      <c r="E89" s="14" t="s">
        <v>99</v>
      </c>
      <c r="F89" s="8" t="s">
        <v>133</v>
      </c>
      <c r="G89" s="8" t="s">
        <v>12</v>
      </c>
      <c r="H89" s="9" t="s">
        <v>136</v>
      </c>
      <c r="I89" s="11" t="s">
        <v>138</v>
      </c>
      <c r="J89" s="12">
        <f>VLOOKUP(E89,[1]sheet1!$G$5:$M$121,7,0)</f>
        <v>17.39</v>
      </c>
    </row>
    <row r="90" spans="1:10" s="1" customFormat="1" ht="24.75" customHeight="1" x14ac:dyDescent="0.15">
      <c r="A90" s="4">
        <v>85</v>
      </c>
      <c r="B90" s="7" t="s">
        <v>132</v>
      </c>
      <c r="C90" s="7">
        <v>34070335</v>
      </c>
      <c r="D90" s="13"/>
      <c r="E90" s="14" t="s">
        <v>100</v>
      </c>
      <c r="F90" s="8" t="s">
        <v>133</v>
      </c>
      <c r="G90" s="8" t="s">
        <v>12</v>
      </c>
      <c r="H90" s="9" t="s">
        <v>136</v>
      </c>
      <c r="I90" s="11" t="s">
        <v>138</v>
      </c>
      <c r="J90" s="12">
        <f>VLOOKUP(E90,[1]sheet1!$G$5:$M$121,7,0)</f>
        <v>22</v>
      </c>
    </row>
    <row r="91" spans="1:10" s="1" customFormat="1" ht="24.75" customHeight="1" x14ac:dyDescent="0.15">
      <c r="A91" s="4">
        <v>86</v>
      </c>
      <c r="B91" s="7" t="s">
        <v>132</v>
      </c>
      <c r="C91" s="7">
        <v>34070335</v>
      </c>
      <c r="D91" s="13"/>
      <c r="E91" s="15" t="s">
        <v>146</v>
      </c>
      <c r="F91" s="8" t="s">
        <v>133</v>
      </c>
      <c r="G91" s="8" t="s">
        <v>12</v>
      </c>
      <c r="H91" s="9" t="s">
        <v>136</v>
      </c>
      <c r="I91" s="11" t="s">
        <v>138</v>
      </c>
      <c r="J91" s="12">
        <f>VLOOKUP(E91,[1]sheet1!$G$5:$M$121,7,0)</f>
        <v>32</v>
      </c>
    </row>
    <row r="92" spans="1:10" s="1" customFormat="1" ht="24.75" customHeight="1" x14ac:dyDescent="0.15">
      <c r="A92" s="4">
        <v>87</v>
      </c>
      <c r="B92" s="7" t="s">
        <v>132</v>
      </c>
      <c r="C92" s="7">
        <v>34070335</v>
      </c>
      <c r="D92" s="13"/>
      <c r="E92" s="14" t="s">
        <v>101</v>
      </c>
      <c r="F92" s="8" t="s">
        <v>133</v>
      </c>
      <c r="G92" s="8" t="s">
        <v>12</v>
      </c>
      <c r="H92" s="9" t="s">
        <v>136</v>
      </c>
      <c r="I92" s="11" t="s">
        <v>138</v>
      </c>
      <c r="J92" s="12">
        <f>VLOOKUP(E92,[1]sheet1!$G$5:$M$121,7,0)</f>
        <v>44</v>
      </c>
    </row>
    <row r="93" spans="1:10" s="1" customFormat="1" ht="24.75" customHeight="1" x14ac:dyDescent="0.15">
      <c r="A93" s="4">
        <v>88</v>
      </c>
      <c r="B93" s="7" t="s">
        <v>132</v>
      </c>
      <c r="C93" s="7">
        <v>34070220</v>
      </c>
      <c r="D93" s="13"/>
      <c r="E93" s="14" t="s">
        <v>102</v>
      </c>
      <c r="F93" s="8" t="s">
        <v>133</v>
      </c>
      <c r="G93" s="8" t="s">
        <v>12</v>
      </c>
      <c r="H93" s="9" t="s">
        <v>136</v>
      </c>
      <c r="I93" s="11" t="s">
        <v>138</v>
      </c>
      <c r="J93" s="12">
        <f>VLOOKUP(E93,[1]sheet1!$G$5:$M$121,7,0)</f>
        <v>8.92</v>
      </c>
    </row>
    <row r="94" spans="1:10" s="1" customFormat="1" ht="24.75" customHeight="1" x14ac:dyDescent="0.15">
      <c r="A94" s="4">
        <v>89</v>
      </c>
      <c r="B94" s="7" t="s">
        <v>132</v>
      </c>
      <c r="C94" s="7">
        <v>34070220</v>
      </c>
      <c r="D94" s="13"/>
      <c r="E94" s="14" t="s">
        <v>103</v>
      </c>
      <c r="F94" s="8" t="s">
        <v>133</v>
      </c>
      <c r="G94" s="8" t="s">
        <v>12</v>
      </c>
      <c r="H94" s="9" t="s">
        <v>136</v>
      </c>
      <c r="I94" s="11" t="s">
        <v>138</v>
      </c>
      <c r="J94" s="12">
        <f>VLOOKUP(E94,[1]sheet1!$G$5:$M$121,7,0)</f>
        <v>12.19</v>
      </c>
    </row>
    <row r="95" spans="1:10" s="1" customFormat="1" ht="24.75" customHeight="1" x14ac:dyDescent="0.15">
      <c r="A95" s="4">
        <v>90</v>
      </c>
      <c r="B95" s="7" t="s">
        <v>132</v>
      </c>
      <c r="C95" s="7">
        <v>34070332</v>
      </c>
      <c r="D95" s="13"/>
      <c r="E95" s="14" t="s">
        <v>104</v>
      </c>
      <c r="F95" s="8" t="s">
        <v>133</v>
      </c>
      <c r="G95" s="8" t="s">
        <v>12</v>
      </c>
      <c r="H95" s="9" t="s">
        <v>136</v>
      </c>
      <c r="I95" s="11" t="s">
        <v>138</v>
      </c>
      <c r="J95" s="12">
        <f>VLOOKUP(E95,[1]sheet1!$G$5:$M$121,7,0)</f>
        <v>46</v>
      </c>
    </row>
    <row r="96" spans="1:10" s="1" customFormat="1" ht="24.75" customHeight="1" x14ac:dyDescent="0.15">
      <c r="A96" s="4">
        <v>91</v>
      </c>
      <c r="B96" s="7" t="s">
        <v>132</v>
      </c>
      <c r="C96" s="7">
        <v>34070332</v>
      </c>
      <c r="D96" s="13"/>
      <c r="E96" s="14" t="s">
        <v>105</v>
      </c>
      <c r="F96" s="8" t="s">
        <v>133</v>
      </c>
      <c r="G96" s="8" t="s">
        <v>12</v>
      </c>
      <c r="H96" s="9" t="s">
        <v>136</v>
      </c>
      <c r="I96" s="11" t="s">
        <v>138</v>
      </c>
      <c r="J96" s="12">
        <f>VLOOKUP(E96,[1]sheet1!$G$5:$M$121,7,0)</f>
        <v>56</v>
      </c>
    </row>
    <row r="97" spans="1:10" s="1" customFormat="1" ht="24.75" customHeight="1" x14ac:dyDescent="0.15">
      <c r="A97" s="4">
        <v>92</v>
      </c>
      <c r="B97" s="7" t="s">
        <v>132</v>
      </c>
      <c r="C97" s="7">
        <v>34070332</v>
      </c>
      <c r="D97" s="13"/>
      <c r="E97" s="14" t="s">
        <v>106</v>
      </c>
      <c r="F97" s="8" t="s">
        <v>133</v>
      </c>
      <c r="G97" s="8" t="s">
        <v>12</v>
      </c>
      <c r="H97" s="9" t="s">
        <v>136</v>
      </c>
      <c r="I97" s="11" t="s">
        <v>138</v>
      </c>
      <c r="J97" s="12">
        <f>VLOOKUP(E97,[1]sheet1!$G$5:$M$121,7,0)</f>
        <v>65</v>
      </c>
    </row>
    <row r="98" spans="1:10" s="1" customFormat="1" ht="24.75" customHeight="1" x14ac:dyDescent="0.15">
      <c r="A98" s="4">
        <v>93</v>
      </c>
      <c r="B98" s="7" t="s">
        <v>132</v>
      </c>
      <c r="C98" s="7">
        <v>34070414</v>
      </c>
      <c r="D98" s="13"/>
      <c r="E98" s="14" t="s">
        <v>107</v>
      </c>
      <c r="F98" s="8" t="s">
        <v>133</v>
      </c>
      <c r="G98" s="8" t="s">
        <v>12</v>
      </c>
      <c r="H98" s="9" t="s">
        <v>136</v>
      </c>
      <c r="I98" s="11" t="s">
        <v>142</v>
      </c>
      <c r="J98" s="12">
        <f>VLOOKUP(E98,[1]sheet1!$G$5:$M$121,7,0)</f>
        <v>45.6</v>
      </c>
    </row>
    <row r="99" spans="1:10" s="1" customFormat="1" ht="24.75" customHeight="1" x14ac:dyDescent="0.15">
      <c r="A99" s="4">
        <v>94</v>
      </c>
      <c r="B99" s="7" t="s">
        <v>132</v>
      </c>
      <c r="C99" s="7">
        <v>34070414</v>
      </c>
      <c r="D99" s="13"/>
      <c r="E99" s="14" t="s">
        <v>108</v>
      </c>
      <c r="F99" s="8" t="s">
        <v>133</v>
      </c>
      <c r="G99" s="8" t="s">
        <v>12</v>
      </c>
      <c r="H99" s="9" t="s">
        <v>136</v>
      </c>
      <c r="I99" s="11" t="s">
        <v>142</v>
      </c>
      <c r="J99" s="12">
        <f>VLOOKUP(E99,[1]sheet1!$G$5:$M$121,7,0)</f>
        <v>64</v>
      </c>
    </row>
    <row r="100" spans="1:10" s="1" customFormat="1" ht="24.75" customHeight="1" x14ac:dyDescent="0.15">
      <c r="A100" s="4">
        <v>95</v>
      </c>
      <c r="B100" s="7" t="s">
        <v>132</v>
      </c>
      <c r="C100" s="7">
        <v>34070414</v>
      </c>
      <c r="D100" s="13"/>
      <c r="E100" s="14" t="s">
        <v>109</v>
      </c>
      <c r="F100" s="8" t="s">
        <v>133</v>
      </c>
      <c r="G100" s="8" t="s">
        <v>12</v>
      </c>
      <c r="H100" s="9" t="s">
        <v>136</v>
      </c>
      <c r="I100" s="11" t="s">
        <v>142</v>
      </c>
      <c r="J100" s="12">
        <f>VLOOKUP(E100,[1]sheet1!$G$5:$M$121,7,0)</f>
        <v>79.25</v>
      </c>
    </row>
    <row r="101" spans="1:10" s="1" customFormat="1" ht="24.75" customHeight="1" x14ac:dyDescent="0.15">
      <c r="A101" s="4">
        <v>96</v>
      </c>
      <c r="B101" s="7" t="s">
        <v>132</v>
      </c>
      <c r="C101" s="7">
        <v>34070414</v>
      </c>
      <c r="D101" s="13"/>
      <c r="E101" s="14" t="s">
        <v>110</v>
      </c>
      <c r="F101" s="8" t="s">
        <v>133</v>
      </c>
      <c r="G101" s="8" t="s">
        <v>12</v>
      </c>
      <c r="H101" s="9" t="s">
        <v>136</v>
      </c>
      <c r="I101" s="11" t="s">
        <v>142</v>
      </c>
      <c r="J101" s="12">
        <f>VLOOKUP(E101,[1]sheet1!$G$5:$M$121,7,0)</f>
        <v>105</v>
      </c>
    </row>
    <row r="102" spans="1:10" s="1" customFormat="1" ht="24.75" customHeight="1" x14ac:dyDescent="0.15">
      <c r="A102" s="4">
        <v>97</v>
      </c>
      <c r="B102" s="7" t="s">
        <v>132</v>
      </c>
      <c r="C102" s="7">
        <v>34070414</v>
      </c>
      <c r="D102" s="13"/>
      <c r="E102" s="14" t="s">
        <v>111</v>
      </c>
      <c r="F102" s="8" t="s">
        <v>133</v>
      </c>
      <c r="G102" s="8" t="s">
        <v>12</v>
      </c>
      <c r="H102" s="9" t="s">
        <v>136</v>
      </c>
      <c r="I102" s="11" t="s">
        <v>142</v>
      </c>
      <c r="J102" s="12">
        <f>VLOOKUP(E102,[1]sheet1!$G$5:$M$121,7,0)</f>
        <v>48</v>
      </c>
    </row>
    <row r="103" spans="1:10" s="1" customFormat="1" ht="24.75" customHeight="1" x14ac:dyDescent="0.15">
      <c r="A103" s="4">
        <v>98</v>
      </c>
      <c r="B103" s="7" t="s">
        <v>132</v>
      </c>
      <c r="C103" s="7">
        <v>34070402</v>
      </c>
      <c r="D103" s="13"/>
      <c r="E103" s="14" t="s">
        <v>112</v>
      </c>
      <c r="F103" s="8" t="s">
        <v>133</v>
      </c>
      <c r="G103" s="8" t="s">
        <v>12</v>
      </c>
      <c r="H103" s="9" t="s">
        <v>136</v>
      </c>
      <c r="I103" s="11" t="s">
        <v>142</v>
      </c>
      <c r="J103" s="12">
        <f>VLOOKUP(E103,[1]sheet1!$G$5:$M$121,7,0)</f>
        <v>15.5</v>
      </c>
    </row>
    <row r="104" spans="1:10" s="1" customFormat="1" ht="24.75" customHeight="1" x14ac:dyDescent="0.15">
      <c r="A104" s="4">
        <v>99</v>
      </c>
      <c r="B104" s="7" t="s">
        <v>132</v>
      </c>
      <c r="C104" s="7">
        <v>34070402</v>
      </c>
      <c r="D104" s="13"/>
      <c r="E104" s="14" t="s">
        <v>113</v>
      </c>
      <c r="F104" s="8" t="s">
        <v>133</v>
      </c>
      <c r="G104" s="8" t="s">
        <v>12</v>
      </c>
      <c r="H104" s="9" t="s">
        <v>136</v>
      </c>
      <c r="I104" s="11" t="s">
        <v>142</v>
      </c>
      <c r="J104" s="12">
        <f>VLOOKUP(E104,[1]sheet1!$G$5:$M$121,7,0)</f>
        <v>18.5</v>
      </c>
    </row>
    <row r="105" spans="1:10" s="1" customFormat="1" ht="24.75" customHeight="1" x14ac:dyDescent="0.15">
      <c r="A105" s="4">
        <v>100</v>
      </c>
      <c r="B105" s="7" t="s">
        <v>132</v>
      </c>
      <c r="C105" s="7">
        <v>34070402</v>
      </c>
      <c r="D105" s="13"/>
      <c r="E105" s="14" t="s">
        <v>114</v>
      </c>
      <c r="F105" s="8" t="s">
        <v>133</v>
      </c>
      <c r="G105" s="8" t="s">
        <v>12</v>
      </c>
      <c r="H105" s="9" t="s">
        <v>136</v>
      </c>
      <c r="I105" s="11" t="s">
        <v>142</v>
      </c>
      <c r="J105" s="12">
        <f>VLOOKUP(E105,[1]sheet1!$G$5:$M$121,7,0)</f>
        <v>21.6</v>
      </c>
    </row>
    <row r="106" spans="1:10" s="1" customFormat="1" ht="24.75" customHeight="1" x14ac:dyDescent="0.15">
      <c r="A106" s="4">
        <v>101</v>
      </c>
      <c r="B106" s="7" t="s">
        <v>132</v>
      </c>
      <c r="C106" s="7">
        <v>34070402</v>
      </c>
      <c r="D106" s="13"/>
      <c r="E106" s="14" t="s">
        <v>115</v>
      </c>
      <c r="F106" s="8" t="s">
        <v>133</v>
      </c>
      <c r="G106" s="8" t="s">
        <v>12</v>
      </c>
      <c r="H106" s="9" t="s">
        <v>136</v>
      </c>
      <c r="I106" s="11" t="s">
        <v>142</v>
      </c>
      <c r="J106" s="12">
        <f>VLOOKUP(E106,[1]sheet1!$G$5:$M$121,7,0)</f>
        <v>25.5</v>
      </c>
    </row>
    <row r="107" spans="1:10" s="1" customFormat="1" ht="24.75" customHeight="1" x14ac:dyDescent="0.15">
      <c r="A107" s="4">
        <v>102</v>
      </c>
      <c r="B107" s="7" t="s">
        <v>132</v>
      </c>
      <c r="C107" s="7">
        <v>34070402</v>
      </c>
      <c r="D107" s="13"/>
      <c r="E107" s="14" t="s">
        <v>116</v>
      </c>
      <c r="F107" s="8" t="s">
        <v>133</v>
      </c>
      <c r="G107" s="8" t="s">
        <v>12</v>
      </c>
      <c r="H107" s="9" t="s">
        <v>136</v>
      </c>
      <c r="I107" s="11" t="s">
        <v>142</v>
      </c>
      <c r="J107" s="12">
        <f>VLOOKUP(E107,[1]sheet1!$G$5:$M$121,7,0)</f>
        <v>28.5</v>
      </c>
    </row>
    <row r="108" spans="1:10" s="1" customFormat="1" ht="24.75" customHeight="1" x14ac:dyDescent="0.15">
      <c r="A108" s="4">
        <v>103</v>
      </c>
      <c r="B108" s="7" t="s">
        <v>132</v>
      </c>
      <c r="C108" s="7">
        <v>34070402</v>
      </c>
      <c r="D108" s="13"/>
      <c r="E108" s="14" t="s">
        <v>117</v>
      </c>
      <c r="F108" s="8" t="s">
        <v>133</v>
      </c>
      <c r="G108" s="8" t="s">
        <v>12</v>
      </c>
      <c r="H108" s="9" t="s">
        <v>136</v>
      </c>
      <c r="I108" s="11" t="s">
        <v>142</v>
      </c>
      <c r="J108" s="12">
        <f>VLOOKUP(E108,[1]sheet1!$G$5:$M$121,7,0)</f>
        <v>31.5</v>
      </c>
    </row>
    <row r="109" spans="1:10" s="1" customFormat="1" ht="24.75" customHeight="1" x14ac:dyDescent="0.15">
      <c r="A109" s="4">
        <v>104</v>
      </c>
      <c r="B109" s="7" t="s">
        <v>132</v>
      </c>
      <c r="C109" s="7">
        <v>34070419</v>
      </c>
      <c r="D109" s="13"/>
      <c r="E109" s="14" t="s">
        <v>118</v>
      </c>
      <c r="F109" s="8" t="s">
        <v>133</v>
      </c>
      <c r="G109" s="8" t="s">
        <v>12</v>
      </c>
      <c r="H109" s="9" t="s">
        <v>136</v>
      </c>
      <c r="I109" s="11" t="s">
        <v>142</v>
      </c>
      <c r="J109" s="12">
        <f>VLOOKUP(E109,[1]sheet1!$G$5:$M$121,7,0)</f>
        <v>20</v>
      </c>
    </row>
    <row r="110" spans="1:10" s="1" customFormat="1" ht="24.75" customHeight="1" x14ac:dyDescent="0.15">
      <c r="A110" s="4">
        <v>105</v>
      </c>
      <c r="B110" s="7" t="s">
        <v>132</v>
      </c>
      <c r="C110" s="7">
        <v>34070419</v>
      </c>
      <c r="D110" s="13"/>
      <c r="E110" s="14" t="s">
        <v>119</v>
      </c>
      <c r="F110" s="8" t="s">
        <v>133</v>
      </c>
      <c r="G110" s="8" t="s">
        <v>12</v>
      </c>
      <c r="H110" s="9" t="s">
        <v>136</v>
      </c>
      <c r="I110" s="11" t="s">
        <v>142</v>
      </c>
      <c r="J110" s="12">
        <f>VLOOKUP(E110,[1]sheet1!$G$5:$M$121,7,0)</f>
        <v>24</v>
      </c>
    </row>
    <row r="111" spans="1:10" s="1" customFormat="1" ht="24.75" customHeight="1" x14ac:dyDescent="0.15">
      <c r="A111" s="4">
        <v>106</v>
      </c>
      <c r="B111" s="7" t="s">
        <v>132</v>
      </c>
      <c r="C111" s="7">
        <v>34070419</v>
      </c>
      <c r="D111" s="13"/>
      <c r="E111" s="14" t="s">
        <v>120</v>
      </c>
      <c r="F111" s="8" t="s">
        <v>133</v>
      </c>
      <c r="G111" s="8" t="s">
        <v>12</v>
      </c>
      <c r="H111" s="9" t="s">
        <v>136</v>
      </c>
      <c r="I111" s="11" t="s">
        <v>142</v>
      </c>
      <c r="J111" s="12">
        <f>VLOOKUP(E111,[1]sheet1!$G$5:$M$121,7,0)</f>
        <v>35</v>
      </c>
    </row>
    <row r="112" spans="1:10" s="1" customFormat="1" ht="24.75" customHeight="1" x14ac:dyDescent="0.15">
      <c r="A112" s="4">
        <v>107</v>
      </c>
      <c r="B112" s="7" t="s">
        <v>132</v>
      </c>
      <c r="C112" s="7">
        <v>34080601</v>
      </c>
      <c r="D112" s="13"/>
      <c r="E112" s="14" t="s">
        <v>121</v>
      </c>
      <c r="F112" s="8" t="s">
        <v>133</v>
      </c>
      <c r="G112" s="8" t="s">
        <v>12</v>
      </c>
      <c r="H112" s="9" t="s">
        <v>136</v>
      </c>
      <c r="I112" s="11" t="s">
        <v>142</v>
      </c>
      <c r="J112" s="12">
        <f>VLOOKUP(E112,[1]sheet1!$G$5:$M$121,7,0)</f>
        <v>18.2</v>
      </c>
    </row>
    <row r="113" spans="1:10" s="1" customFormat="1" ht="24.75" customHeight="1" x14ac:dyDescent="0.15">
      <c r="A113" s="4">
        <v>108</v>
      </c>
      <c r="B113" s="7" t="s">
        <v>132</v>
      </c>
      <c r="C113" s="7">
        <v>34070405</v>
      </c>
      <c r="D113" s="13"/>
      <c r="E113" s="14" t="s">
        <v>122</v>
      </c>
      <c r="F113" s="8" t="s">
        <v>133</v>
      </c>
      <c r="G113" s="8" t="s">
        <v>12</v>
      </c>
      <c r="H113" s="9" t="s">
        <v>136</v>
      </c>
      <c r="I113" s="11" t="s">
        <v>142</v>
      </c>
      <c r="J113" s="12">
        <f>VLOOKUP(E113,[1]sheet1!$G$5:$M$121,7,0)</f>
        <v>7.92</v>
      </c>
    </row>
    <row r="114" spans="1:10" s="1" customFormat="1" ht="24.75" customHeight="1" x14ac:dyDescent="0.15">
      <c r="A114" s="4">
        <v>109</v>
      </c>
      <c r="B114" s="7" t="s">
        <v>132</v>
      </c>
      <c r="C114" s="7">
        <v>34070405</v>
      </c>
      <c r="D114" s="13"/>
      <c r="E114" s="14" t="s">
        <v>123</v>
      </c>
      <c r="F114" s="8" t="s">
        <v>133</v>
      </c>
      <c r="G114" s="8" t="s">
        <v>12</v>
      </c>
      <c r="H114" s="9" t="s">
        <v>136</v>
      </c>
      <c r="I114" s="11" t="s">
        <v>142</v>
      </c>
      <c r="J114" s="12">
        <f>VLOOKUP(E114,[1]sheet1!$G$5:$M$121,7,0)</f>
        <v>11.55</v>
      </c>
    </row>
    <row r="115" spans="1:10" s="1" customFormat="1" ht="24.75" customHeight="1" x14ac:dyDescent="0.15">
      <c r="A115" s="4">
        <v>110</v>
      </c>
      <c r="B115" s="7" t="s">
        <v>132</v>
      </c>
      <c r="C115" s="7">
        <v>34070403</v>
      </c>
      <c r="D115" s="13"/>
      <c r="E115" s="14" t="s">
        <v>124</v>
      </c>
      <c r="F115" s="8" t="s">
        <v>133</v>
      </c>
      <c r="G115" s="8" t="s">
        <v>12</v>
      </c>
      <c r="H115" s="9" t="s">
        <v>136</v>
      </c>
      <c r="I115" s="11" t="s">
        <v>142</v>
      </c>
      <c r="J115" s="12">
        <f>VLOOKUP(E115,[1]sheet1!$G$5:$M$121,7,0)</f>
        <v>60</v>
      </c>
    </row>
    <row r="116" spans="1:10" s="1" customFormat="1" ht="24.75" customHeight="1" x14ac:dyDescent="0.15">
      <c r="A116" s="4">
        <v>111</v>
      </c>
      <c r="B116" s="7" t="s">
        <v>132</v>
      </c>
      <c r="C116" s="7">
        <v>34070403</v>
      </c>
      <c r="D116" s="13"/>
      <c r="E116" s="14" t="s">
        <v>125</v>
      </c>
      <c r="F116" s="8" t="s">
        <v>133</v>
      </c>
      <c r="G116" s="8" t="s">
        <v>12</v>
      </c>
      <c r="H116" s="9" t="s">
        <v>136</v>
      </c>
      <c r="I116" s="11" t="s">
        <v>142</v>
      </c>
      <c r="J116" s="12">
        <f>VLOOKUP(E116,[1]sheet1!$G$5:$M$121,7,0)</f>
        <v>80</v>
      </c>
    </row>
    <row r="117" spans="1:10" s="1" customFormat="1" ht="24.75" customHeight="1" x14ac:dyDescent="0.15">
      <c r="A117" s="4">
        <v>112</v>
      </c>
      <c r="B117" s="7" t="s">
        <v>132</v>
      </c>
      <c r="C117" s="7">
        <v>34070407</v>
      </c>
      <c r="D117" s="13"/>
      <c r="E117" s="14" t="s">
        <v>126</v>
      </c>
      <c r="F117" s="8" t="s">
        <v>133</v>
      </c>
      <c r="G117" s="8" t="s">
        <v>12</v>
      </c>
      <c r="H117" s="9" t="s">
        <v>136</v>
      </c>
      <c r="I117" s="11" t="s">
        <v>142</v>
      </c>
      <c r="J117" s="12">
        <f>VLOOKUP(E117,[1]sheet1!$G$5:$M$121,7,0)</f>
        <v>4</v>
      </c>
    </row>
    <row r="118" spans="1:10" s="1" customFormat="1" ht="24.75" customHeight="1" x14ac:dyDescent="0.15">
      <c r="A118" s="4">
        <v>113</v>
      </c>
      <c r="B118" s="7" t="s">
        <v>132</v>
      </c>
      <c r="C118" s="7">
        <v>34070407</v>
      </c>
      <c r="D118" s="13"/>
      <c r="E118" s="14" t="s">
        <v>127</v>
      </c>
      <c r="F118" s="8" t="s">
        <v>133</v>
      </c>
      <c r="G118" s="8" t="s">
        <v>12</v>
      </c>
      <c r="H118" s="9" t="s">
        <v>136</v>
      </c>
      <c r="I118" s="11" t="s">
        <v>142</v>
      </c>
      <c r="J118" s="12">
        <f>VLOOKUP(E118,[1]sheet1!$G$5:$M$121,7,0)</f>
        <v>7.5</v>
      </c>
    </row>
    <row r="119" spans="1:10" s="1" customFormat="1" ht="24.75" customHeight="1" x14ac:dyDescent="0.15">
      <c r="A119" s="4">
        <v>114</v>
      </c>
      <c r="B119" s="7" t="s">
        <v>132</v>
      </c>
      <c r="C119" s="7">
        <v>34070407</v>
      </c>
      <c r="D119" s="13"/>
      <c r="E119" s="14" t="s">
        <v>128</v>
      </c>
      <c r="F119" s="8" t="s">
        <v>133</v>
      </c>
      <c r="G119" s="8" t="s">
        <v>12</v>
      </c>
      <c r="H119" s="9" t="s">
        <v>136</v>
      </c>
      <c r="I119" s="11" t="s">
        <v>142</v>
      </c>
      <c r="J119" s="12">
        <f>VLOOKUP(E119,[1]sheet1!$G$5:$M$121,7,0)</f>
        <v>10</v>
      </c>
    </row>
    <row r="120" spans="1:10" s="1" customFormat="1" ht="24.75" customHeight="1" x14ac:dyDescent="0.15">
      <c r="A120" s="4">
        <v>115</v>
      </c>
      <c r="B120" s="7" t="s">
        <v>132</v>
      </c>
      <c r="C120" s="7">
        <v>34070408</v>
      </c>
      <c r="D120" s="13"/>
      <c r="E120" s="14" t="s">
        <v>129</v>
      </c>
      <c r="F120" s="8" t="s">
        <v>133</v>
      </c>
      <c r="G120" s="8" t="s">
        <v>12</v>
      </c>
      <c r="H120" s="9" t="s">
        <v>136</v>
      </c>
      <c r="I120" s="11" t="s">
        <v>142</v>
      </c>
      <c r="J120" s="12">
        <f>VLOOKUP(E120,[1]sheet1!$G$5:$M$121,7,0)</f>
        <v>2.85</v>
      </c>
    </row>
    <row r="121" spans="1:10" s="1" customFormat="1" ht="24.75" customHeight="1" x14ac:dyDescent="0.15">
      <c r="A121" s="4">
        <v>116</v>
      </c>
      <c r="B121" s="7" t="s">
        <v>132</v>
      </c>
      <c r="C121" s="7">
        <v>34070408</v>
      </c>
      <c r="D121" s="13"/>
      <c r="E121" s="14" t="s">
        <v>130</v>
      </c>
      <c r="F121" s="8" t="s">
        <v>133</v>
      </c>
      <c r="G121" s="8" t="s">
        <v>12</v>
      </c>
      <c r="H121" s="9" t="s">
        <v>136</v>
      </c>
      <c r="I121" s="11" t="s">
        <v>142</v>
      </c>
      <c r="J121" s="12">
        <f>VLOOKUP(E121,[1]sheet1!$G$5:$M$121,7,0)</f>
        <v>4.25</v>
      </c>
    </row>
    <row r="122" spans="1:10" s="1" customFormat="1" ht="24.75" customHeight="1" x14ac:dyDescent="0.15">
      <c r="A122" s="4">
        <v>117</v>
      </c>
      <c r="B122" s="7" t="s">
        <v>132</v>
      </c>
      <c r="C122" s="7">
        <v>34070412</v>
      </c>
      <c r="D122" s="13"/>
      <c r="E122" s="15" t="s">
        <v>144</v>
      </c>
      <c r="F122" s="8" t="s">
        <v>133</v>
      </c>
      <c r="G122" s="8" t="s">
        <v>12</v>
      </c>
      <c r="H122" s="9" t="s">
        <v>136</v>
      </c>
      <c r="I122" s="11" t="s">
        <v>142</v>
      </c>
      <c r="J122" s="12">
        <f>VLOOKUP(E122,[1]sheet1!$G$5:$M$121,7,0)</f>
        <v>2.5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JonMMx 2000</cp:lastModifiedBy>
  <cp:lastPrinted>2014-08-28T00:45:02Z</cp:lastPrinted>
  <dcterms:created xsi:type="dcterms:W3CDTF">1996-12-17T01:32:42Z</dcterms:created>
  <dcterms:modified xsi:type="dcterms:W3CDTF">2024-07-25T06:38:52Z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